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undp-my.sharepoint.com/personal/ivana_saric_undp_org/Documents/Desktop/DTPToolKit/"/>
    </mc:Choice>
  </mc:AlternateContent>
  <xr:revisionPtr revIDLastSave="111" documentId="8_{38F9559A-3071-417E-950C-0EC0CCD270BE}" xr6:coauthVersionLast="47" xr6:coauthVersionMax="47" xr10:uidLastSave="{0AE3F731-10F7-4787-8DF1-9B9A14B74396}"/>
  <bookViews>
    <workbookView xWindow="-110" yWindow="-110" windowWidth="19420" windowHeight="10420" xr2:uid="{00000000-000D-0000-FFFF-FFFF00000000}"/>
  </bookViews>
  <sheets>
    <sheet name="START" sheetId="12" r:id="rId1"/>
    <sheet name="HOME" sheetId="1" r:id="rId2"/>
    <sheet name="Upitnik" sheetId="2" r:id="rId3"/>
    <sheet name="ANALIZA" sheetId="4" r:id="rId4"/>
    <sheet name="Mjere" sheetId="10" r:id="rId5"/>
    <sheet name="Prioriteti i mjere" sheetId="11" r:id="rId6"/>
    <sheet name="Liste"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1" l="1"/>
  <c r="D17" i="11"/>
  <c r="D18" i="11"/>
  <c r="D19" i="11"/>
  <c r="D20" i="11"/>
  <c r="D21" i="11"/>
  <c r="D22" i="11"/>
  <c r="D23" i="11"/>
  <c r="D24" i="11"/>
  <c r="D25" i="11"/>
  <c r="E18" i="11"/>
  <c r="E19" i="11"/>
  <c r="E20" i="11"/>
  <c r="E21" i="11"/>
  <c r="E22" i="11"/>
  <c r="E23" i="11"/>
  <c r="E24" i="11"/>
  <c r="E25" i="11"/>
  <c r="F17" i="11"/>
  <c r="F18" i="11"/>
  <c r="F19" i="11"/>
  <c r="F20" i="11"/>
  <c r="F21" i="11"/>
  <c r="F15" i="11"/>
  <c r="G16" i="11"/>
  <c r="G17" i="11"/>
  <c r="G18" i="11"/>
  <c r="G19" i="11"/>
  <c r="G20" i="11"/>
  <c r="G21" i="11"/>
  <c r="G22" i="11"/>
  <c r="G23" i="11"/>
  <c r="H20" i="11"/>
  <c r="H21" i="11"/>
  <c r="H22" i="11"/>
  <c r="H23" i="11"/>
  <c r="H24" i="11"/>
  <c r="H25" i="11"/>
  <c r="H26" i="11"/>
  <c r="H27" i="11"/>
  <c r="H28" i="11"/>
  <c r="H29" i="11"/>
  <c r="H30" i="11"/>
  <c r="H31" i="11"/>
  <c r="H32" i="11"/>
  <c r="J24" i="11"/>
  <c r="J25" i="11"/>
  <c r="J26" i="11"/>
  <c r="J27" i="11"/>
  <c r="J28" i="11"/>
  <c r="L23" i="11"/>
  <c r="L22" i="11"/>
  <c r="E112" i="10"/>
  <c r="E111" i="10"/>
  <c r="E110" i="10"/>
  <c r="E109" i="10"/>
  <c r="E108" i="10"/>
  <c r="E107" i="10"/>
  <c r="E106" i="10"/>
  <c r="E105" i="10"/>
  <c r="E104" i="10"/>
  <c r="E94" i="10"/>
  <c r="E93" i="10"/>
  <c r="E92" i="10"/>
  <c r="E91" i="10"/>
  <c r="E90" i="10"/>
  <c r="E89" i="10"/>
  <c r="E88" i="10"/>
  <c r="E87" i="10"/>
  <c r="E83" i="10"/>
  <c r="E82" i="10"/>
  <c r="E81" i="10"/>
  <c r="E80" i="10"/>
  <c r="E79" i="10"/>
  <c r="E69" i="10"/>
  <c r="E68" i="10"/>
  <c r="E67" i="10"/>
  <c r="E66" i="10"/>
  <c r="E65" i="10"/>
  <c r="E52" i="10"/>
  <c r="E51" i="10"/>
  <c r="E50" i="10"/>
  <c r="E49" i="10"/>
  <c r="E48" i="10"/>
  <c r="E47" i="10"/>
  <c r="E43" i="10" l="1"/>
  <c r="E42" i="10"/>
  <c r="E40" i="10"/>
  <c r="E38" i="10"/>
  <c r="E37" i="10"/>
  <c r="E36" i="10"/>
  <c r="E35" i="10"/>
  <c r="E34" i="10"/>
  <c r="E33" i="10"/>
  <c r="E32" i="10"/>
  <c r="E30" i="10"/>
  <c r="E29" i="10"/>
  <c r="E28" i="10"/>
  <c r="E27" i="10"/>
  <c r="E26" i="10"/>
  <c r="E25" i="10"/>
  <c r="E21" i="10"/>
  <c r="E20" i="10"/>
  <c r="E19" i="10"/>
  <c r="E18" i="10"/>
  <c r="E130" i="10"/>
  <c r="E131" i="10"/>
  <c r="E59" i="10"/>
  <c r="E60" i="10"/>
  <c r="E61" i="10"/>
  <c r="E62" i="10"/>
  <c r="E63" i="10"/>
  <c r="E55" i="10"/>
  <c r="E56" i="10"/>
  <c r="E57" i="10"/>
  <c r="E58" i="10"/>
  <c r="E77" i="10"/>
  <c r="E78" i="10"/>
  <c r="E41" i="10"/>
  <c r="E24" i="10"/>
  <c r="L15" i="11"/>
  <c r="L16" i="11"/>
  <c r="L17" i="11"/>
  <c r="L18" i="11"/>
  <c r="L19" i="11"/>
  <c r="L20" i="11"/>
  <c r="L21" i="11"/>
  <c r="L14" i="11"/>
  <c r="K15" i="11"/>
  <c r="K16" i="11"/>
  <c r="K17" i="11"/>
  <c r="K18" i="11"/>
  <c r="K19" i="11"/>
  <c r="K20" i="11"/>
  <c r="K14" i="11"/>
  <c r="J15" i="11"/>
  <c r="J16" i="11"/>
  <c r="J17" i="11"/>
  <c r="J18" i="11"/>
  <c r="J19" i="11"/>
  <c r="J20" i="11"/>
  <c r="J21" i="11"/>
  <c r="J22" i="11"/>
  <c r="J23" i="11"/>
  <c r="J14" i="11"/>
  <c r="I15" i="11"/>
  <c r="I16" i="11"/>
  <c r="I17" i="11"/>
  <c r="I18" i="11"/>
  <c r="I19" i="11"/>
  <c r="I20" i="11"/>
  <c r="I21" i="11"/>
  <c r="I22" i="11"/>
  <c r="I23" i="11"/>
  <c r="I24" i="11"/>
  <c r="I25" i="11"/>
  <c r="I14" i="11"/>
  <c r="H15" i="11"/>
  <c r="H16" i="11"/>
  <c r="H17" i="11"/>
  <c r="H18" i="11"/>
  <c r="H19" i="11"/>
  <c r="H14" i="11"/>
  <c r="G15" i="11"/>
  <c r="G14" i="11"/>
  <c r="F16" i="11"/>
  <c r="F14" i="11"/>
  <c r="E15" i="11"/>
  <c r="E16" i="11"/>
  <c r="E17" i="11"/>
  <c r="E14" i="11"/>
  <c r="D15" i="11"/>
  <c r="D16" i="11"/>
  <c r="D14" i="11"/>
  <c r="E22" i="10"/>
  <c r="E23" i="10"/>
  <c r="E39" i="10"/>
  <c r="E45" i="10"/>
  <c r="E46" i="10"/>
  <c r="E54" i="10"/>
  <c r="E70" i="10"/>
  <c r="E71" i="10"/>
  <c r="E72" i="10"/>
  <c r="E73" i="10"/>
  <c r="E74" i="10"/>
  <c r="E75" i="10"/>
  <c r="E76" i="10"/>
  <c r="E85" i="10"/>
  <c r="E86" i="10"/>
  <c r="E95" i="10"/>
  <c r="E96" i="10"/>
  <c r="E98" i="10"/>
  <c r="E99" i="10"/>
  <c r="E100" i="10"/>
  <c r="E101" i="10"/>
  <c r="E102" i="10"/>
  <c r="E103" i="10"/>
  <c r="E114" i="10"/>
  <c r="E115" i="10"/>
  <c r="E116" i="10"/>
  <c r="E117" i="10"/>
  <c r="E118" i="10"/>
  <c r="E119" i="10"/>
  <c r="E120" i="10"/>
  <c r="E122" i="10"/>
  <c r="E123" i="10"/>
  <c r="E124" i="10"/>
  <c r="E125" i="10"/>
  <c r="E126" i="10"/>
  <c r="E127" i="10"/>
  <c r="E128" i="10"/>
  <c r="E129" i="10"/>
  <c r="C21" i="4"/>
  <c r="F21" i="4"/>
  <c r="E21" i="4"/>
  <c r="D21" i="4"/>
  <c r="F13" i="4" l="1"/>
  <c r="E13" i="4"/>
  <c r="D13" i="4"/>
  <c r="E14" i="4"/>
  <c r="F14" i="4"/>
  <c r="E15" i="4"/>
  <c r="F15" i="4"/>
  <c r="E16" i="4"/>
  <c r="F16" i="4"/>
  <c r="E17" i="4"/>
  <c r="F17" i="4"/>
  <c r="E18" i="4"/>
  <c r="F18" i="4"/>
  <c r="E19" i="4"/>
  <c r="F19" i="4"/>
  <c r="E20" i="4"/>
  <c r="F20" i="4"/>
  <c r="D20" i="4"/>
  <c r="D19" i="4"/>
  <c r="D18" i="4"/>
  <c r="D17" i="4"/>
  <c r="D16" i="4"/>
  <c r="D15" i="4"/>
  <c r="D14" i="4"/>
  <c r="C14" i="4"/>
  <c r="C13" i="4"/>
  <c r="C20" i="4"/>
  <c r="C19" i="4"/>
  <c r="C18" i="4"/>
  <c r="C17" i="4"/>
  <c r="C16" i="4"/>
  <c r="C15" i="4"/>
</calcChain>
</file>

<file path=xl/sharedStrings.xml><?xml version="1.0" encoding="utf-8"?>
<sst xmlns="http://schemas.openxmlformats.org/spreadsheetml/2006/main" count="450" uniqueCount="290">
  <si>
    <t>Oblast</t>
  </si>
  <si>
    <t>Pitanja</t>
  </si>
  <si>
    <t>Komentari uz odgovor</t>
  </si>
  <si>
    <t xml:space="preserve">Linkovi na javno dostupne izvore </t>
  </si>
  <si>
    <t>Organizacijska kultura i vještine uposlenika</t>
  </si>
  <si>
    <t xml:space="preserve">Smjernice                                                         </t>
  </si>
  <si>
    <t>Obezbijedite dodatna pojašnjenja ponuđenog odgovora. Pojasnite stanje u instituciji/JLS po navedenom pitanju.</t>
  </si>
  <si>
    <t xml:space="preserve">Navedite linkove na web stranica ili javno dostupne dokumente koji će  dati dodatne informacije o navedenim odgovorima ili potvrdu odgovora. </t>
  </si>
  <si>
    <t>Da</t>
  </si>
  <si>
    <t>Ne</t>
  </si>
  <si>
    <t>Informacija nije dostupna</t>
  </si>
  <si>
    <t xml:space="preserve">Molimo izaberite jedan od ponuđenih odgovora:
Da / Ne / Informacija nije dostupna  </t>
  </si>
  <si>
    <t>Ako je odgovor "DA", odgovorite na skali od 1 - 3, gdje je: 
3 = napredni / 2 = umjereni / 1 = nizak nivo digitalizacije. 
Ako je informacija nedostupna, u tom slučaju odaberite 0.</t>
  </si>
  <si>
    <t>Institucija:</t>
  </si>
  <si>
    <t>Datum procjene:</t>
  </si>
  <si>
    <t>Digitalni i inovacijski ekosistem</t>
  </si>
  <si>
    <t>Cyber sigurnost, privatnost i otpornost</t>
  </si>
  <si>
    <t>Tehnološka infrastruktura</t>
  </si>
  <si>
    <t>Indeks</t>
  </si>
  <si>
    <t>Ukupan broj odgovora "Informacija nije dostupna"</t>
  </si>
  <si>
    <t>Ukupan broj odgovora DA</t>
  </si>
  <si>
    <t>Ukupan broj odgovora NE</t>
  </si>
  <si>
    <t xml:space="preserve">Ispod se nelazi osnovna analiza ponuđenih odgovora kroz provedenu analizu stanja. Prvo, u tabeli su predstavljeni indeksi digitalne spremnosti institucije prema navedenim oblastima. Na bazi izračunatih indeksa, te ukupnih odgovora DA, NE ili INOFARMACIJA NIJE DOSTUPNA, moguće je identificirati snage i slabosti institucije. </t>
  </si>
  <si>
    <t>Broj odgovora „DA“ ističe prednosti i mogućnosti kontinuiranog razvoja, dok broj odgovora „NE“ i „Informacija nije dostupna“ omogućavaju instituciji da odrede prioritete u oblastima potrebnog napretka i definiraju buduće aktivnosti.</t>
  </si>
  <si>
    <t>Metodologija: Kvantitativni rezultati zasnivaju se na bodovanju odgovora iz pitanja predstavljenih u upitniku. Za svako pitanje sa "DA" odgovorom, potrebno je odgovoriti na skali od 1 - 3 kako bi se omogućio gradijentniji uvid u stepen razvoja, obuhvat, potpunost posla, zrelost sposobnosti, nivo svijesti, spremnost itd.</t>
  </si>
  <si>
    <t>3 = Visoko razvijeni i svjesni, 2 = Umjereno razvijeni i svjesni, 1 = Slabije razvijeni, ali svjesni, 0 = Nerazvijeni i bez svijesti ili informacija nije nedostupna</t>
  </si>
  <si>
    <r>
      <t xml:space="preserve">Odgovor                   </t>
    </r>
    <r>
      <rPr>
        <b/>
        <i/>
        <sz val="11"/>
        <color theme="0"/>
        <rFont val="Cambria"/>
        <family val="1"/>
      </rPr>
      <t xml:space="preserve"> </t>
    </r>
    <r>
      <rPr>
        <i/>
        <sz val="11"/>
        <color theme="0"/>
        <rFont val="Cambria"/>
        <family val="1"/>
      </rPr>
      <t xml:space="preserve">   </t>
    </r>
    <r>
      <rPr>
        <b/>
        <sz val="11"/>
        <color theme="0"/>
        <rFont val="Cambria"/>
        <family val="1"/>
      </rPr>
      <t xml:space="preserve">         </t>
    </r>
  </si>
  <si>
    <r>
      <t xml:space="preserve">Evaluacija odgovora    </t>
    </r>
    <r>
      <rPr>
        <i/>
        <sz val="11"/>
        <color theme="0"/>
        <rFont val="Cambria"/>
        <family val="1"/>
      </rPr>
      <t xml:space="preserve"> </t>
    </r>
  </si>
  <si>
    <t>Menadžment</t>
  </si>
  <si>
    <t xml:space="preserve">Korisnički orijentisani dizajn </t>
  </si>
  <si>
    <t>Istaknite prirodu outreach-a, kako marketinške tako i planove obuka, njihovu učestalost i koje su to  korisne kategorije ili grupe korisnika u ovome procesu.</t>
  </si>
  <si>
    <t>Ako je odgovor Da, Opisati mehanizme saradnje.</t>
  </si>
  <si>
    <t xml:space="preserve">Reforma javne uprave </t>
  </si>
  <si>
    <t xml:space="preserve">Da li se prilikom izgradnje digitalne arhitekture rukovodilo nekim od standarda iz okvira interoperabilnosti? </t>
  </si>
  <si>
    <t>Da li postoji određena procedura sigurnosnih provjera za stručna lica (uposlenik kompanije ili samostalni nezavisni ekspert) koja se u Vašoj instituciji mogu angažirati na visokosofisticiranim zahvatima  ili na održavanju kompleksnih informacionih sistema?</t>
  </si>
  <si>
    <t>Ukoliko postoji server sala sa minimalnim uslovima odgovorite sa DA, a zavisno od nivoa implementiranosti prateće podrške ocijenite na skali od 1 do 3.</t>
  </si>
  <si>
    <t xml:space="preserve">Da li postoje realizirani projekti kroz ugovore/sporazume sa poslovnim sektorom? </t>
  </si>
  <si>
    <t>Da li postoje dokumentirane inicijative suradnje sa poslovnim sektorom?</t>
  </si>
  <si>
    <t>Da li postoje dokumentirane inicijative suradnje sa institucijama akademske zajednice?</t>
  </si>
  <si>
    <t>Da li postoje dokumentirane inicijative suradnje sa organizacijama civilnog društva?</t>
  </si>
  <si>
    <t>Misli se na uređaje i opremu koji su neophodni za backup podataka, tipa backup server, storage, trake i slično.</t>
  </si>
  <si>
    <t>Misli se na postojanje bilo kakvog dokumenta koji opisuje procese i postupke koja institucija mora provesti u kritičnim situacijama kako bi osigurala nastavak poslovanja i pružanja e-usluga tokom određene katastrofe, kao i nakon nje.</t>
  </si>
  <si>
    <t>Misli se prija svega na standarde za struktuirane podatke i razmjenu podataka poput XML, EML, JSON, zatim standardi za web servise poput  SOAP, WSDL, WSRP, ebXML, WS UBL, WS-BPEL i UDDI itd..</t>
  </si>
  <si>
    <t>Odnosi se na čvorište u data centru koje razdvaja DMZ zonu, Trust i Untrust područja putem min. 3-layer switcha.</t>
  </si>
  <si>
    <t>Analizirati i procijeniti ovisno o nivou implementiranih AD funkcionalnosti.</t>
  </si>
  <si>
    <t>Misli se na web portal ili web stranicu na kojoj se putem jednog zajedničkog linka ili sučelja može birati i koristiti određena e-usluga.</t>
  </si>
  <si>
    <t>Ukoliko postoji bilo kakva infrastruktura sa rack-om, serverima, mrežom i 3-layer uređajima odgovorite sa DA, dok zavisno od nivoa sofisticiranosti i širine opreme/mreža ocijenite na skali od 1 do 3.</t>
  </si>
  <si>
    <t>Ukoliko postoji bilo kakav dokument koji definiše upravljnje podacima odgovorite sa DA, a zavisno od nivoa uređenosti ove materije ocijenite na skali od 1 do 3.</t>
  </si>
  <si>
    <t>Da bi ste mogli odgovoriti sa DA neophodno je da se neki od postojećih dokumenata za upravljanje podacima sprovode u cijelosti u Vašoj instituciji.</t>
  </si>
  <si>
    <t>Misli se na bilo koji tip infrastrukture elektronskih podatka spremnih za razmjenu bez obaveznog postojanja ESB.</t>
  </si>
  <si>
    <t>Potvrdan odgovor podrazumijeva bilo koji oblik elektronskog ustupanja podataka, tj. udaljenog pristupa ili omogućavanja udaljenog pristupa.</t>
  </si>
  <si>
    <t>Za pozitivan odgovor je dovoljno da postoji i sistematizovano radno mjesto ili na drugi način ugovorom angažovano stručno lice.</t>
  </si>
  <si>
    <t>Saradnja se može odnositi na domaće ili međunarodne institucije, vladine ili nevladine.</t>
  </si>
  <si>
    <t>Podrazumijeva minimalno vrijeme za koje će se sistem vratiti u punu funkciju.</t>
  </si>
  <si>
    <t>Podrazumijeva pisanu proceduru koja opisuje korake postupanja nakon incidenta.</t>
  </si>
  <si>
    <t>Podrazumijeva obuke od ovlaštenih i certificiranih tijela.</t>
  </si>
  <si>
    <t>Podrazumijeva firewall višeg ranga i napredne uređaje za prevenciju i detekciju zlonamjernih upada.</t>
  </si>
  <si>
    <t>Za pozitivan odgovor je dovoljno postojanje cluster-a bar jedne vrste uređaja.</t>
  </si>
  <si>
    <t>Podrazumijeva update firmware-a, IOS-a i plaćenu godišnju podršku.</t>
  </si>
  <si>
    <t>Pozitivan odgovor podrazumijeva postojanje pisanog detaljnog izvještaja nakon svakog provedenog penetracijskog testa.</t>
  </si>
  <si>
    <t>Sigurnosne provjere ne podrazumijevaju nužno zvaničnu proceduru sigurnosnih provjera koje sprovodi Ministarstvo sigurnosti BiH prilikom izdavanja industrijskih dozvola za kompanije, osim ako je u pitanju pristup tajnim podacima.</t>
  </si>
  <si>
    <t xml:space="preserve">Da li institucionalno rukovodstvo (npr. izabrani zvaničnici, ministri, načelnici odjeljenja, šefovi odsjeka itd.) razumiju  i podržavaju viziju digitalne transformacije? </t>
  </si>
  <si>
    <t xml:space="preserve">Da li prilikom razvoja e-usluga korisnici (građani, poslovni subjekti i sl.) učestvuju u procesu prikupljanja funkcionalnih zahtjeva za razvoj istih? </t>
  </si>
  <si>
    <t>Da li u sistematizaciji radnih mjesta postoji jasan pregled potrebnih poslovnih i digitalnih vještina prema radnim mjestima?</t>
  </si>
  <si>
    <t>Da li postoji business continuity plan (BCP) u bilo kojem obliku?</t>
  </si>
  <si>
    <t>Da li je implementirano sigurno i pouzdano čvorište podatkovnog centra koje podrazumijeva instalirane 3-layer mrežne uređaje?</t>
  </si>
  <si>
    <t>Da li su implementirani servisi za upravljanje mrežnim resursima i korisničkim ovlastima poput Active Directory-ja i slično?</t>
  </si>
  <si>
    <t>Infratsruktura podataka, strategija i upravljanje</t>
  </si>
  <si>
    <t>Pravni osnov</t>
  </si>
  <si>
    <t xml:space="preserve">Da li postoje realizirani projekti kroz ugovore/sporazume sa institucijama akademske zajednice? </t>
  </si>
  <si>
    <t xml:space="preserve">Da li postoje realizirani projekti kroz ugovore/sporazume sa organizacijama civilnog društva? </t>
  </si>
  <si>
    <t xml:space="preserve">Ako je odgovor Ne, šta su preduslovi da se donese Akcioni plan/mapa puta u kojem bi se jasno definisale akcije, rokovi i budžet kao podška procesu digitalne transformacije </t>
  </si>
  <si>
    <t>Priložite organizacijsku strukturu i pozicije, kao i procjenu unutrašnjih kapaciteta ove organizacione jedinice institucije. Identifikovati određene nedostatke ako ih ima, (kao npr. Nedostatak obučenog kadra,  budžeta za obuke, hardwer, softwer itd..) Molimo vas da dodate i linkove s informacijama koje dokumentuju odgovore (ako ih ima).</t>
  </si>
  <si>
    <t>Navesti iznose u % koji odražavaju odnos uloženih sredstava u proces digitalne transformacije naspram ukupnog budžeta Institucije.</t>
  </si>
  <si>
    <t xml:space="preserve">Ako je odgovor na pitanje Da, koji se kanali komunikacije koriste u međusobnoj interaciji na relaciji javna uprava- korisnik?  Molimo vas da dodate i linkove s informacijama koje dokumentuju odgovore (ako ih ima).  </t>
  </si>
  <si>
    <t>Identificirajte sve povratne informacije od korisnika o korištenju elektronskih e servisa Institucije/lokalne uprave i koliko često se promjene na elektronskim e-uslugama vrše kao rezultat ovih povratnih informacija.</t>
  </si>
  <si>
    <t>Ukoliko je odgovr Da, identifikovati sve kanale komunikacije i navesti izvor.</t>
  </si>
  <si>
    <t>Priložite organizacijsku strukturu i pozicije, kao i procjenu unutrašnjih kapaciteta ove organizacione jedinice institucije.  Molimo vas da dodate i linkove s informacijama koje dokumentuju odgovore (ako ih ima).</t>
  </si>
  <si>
    <t>Da li je primjena ovih novih softverskih alata bila usporena iz slijedećih razloga:  otpor promjenama, nedostatak obučenog kadra, nedostatak novčanih sredstava za obuke, hardver, softver itd.)?</t>
  </si>
  <si>
    <t>Ukoliko postoji sistematizacija radnih mjesta, odgovorite sa Da, a zavisno od toga da li su definirane potrebne poslovne i posebno digitalne vještine za svako radno mjesto, ocijenite na skali od 1 do 3.</t>
  </si>
  <si>
    <t>Ukoliko za specifične pozicije postoji jasan uslov u pogledu posjedovanja specifičnih industrijskih certifikata, odgovorite sa Da, a zavisno od toga do koje mjere je uređen ovaj segment, ocijenite na skali od 1 do 3.</t>
  </si>
  <si>
    <t>Ako je institucija angažirala konsultanta ili eksperta za bilo koji projekat digitalizacije, odgovorite sa Da. U ovisnosti da li je institucija otvorena za ovakav angažman i koliko često to prakticira, odaberite ocjenu od 1 do 3.</t>
  </si>
  <si>
    <t>Za pozitivan odgovor je potrebno da institucija posjeduje potpisane sporazume ili memorandume o sporazumijvanju sa instucijama akademske zajednice.</t>
  </si>
  <si>
    <t>Za pozitivan odgovor je potrebno da institucija posjeduje potpisane sporazume ili memorandume o sporazumijvanju sa organizacijama civilnog društva.</t>
  </si>
  <si>
    <t>Za pozitivan odgovor je potrebno da institucija posjeduje potpisane sporazume ili memorandume o sporazumijvanju sa poslovnim subjektima iz različitiih sektora.</t>
  </si>
  <si>
    <t>Za pozitivan odgovor je potrebno da je institucija implementirala neki od projekata u suradnji sa nekom institucijom akademske zajednice. Navesti projekte.</t>
  </si>
  <si>
    <t>Za pozitivan odgovor je potrebno da je institucija implementirala neki od projekata u suradnji sa nekim poslovnim subjektom. Navesti projekte.</t>
  </si>
  <si>
    <t>Za pozitivan odgovor je potrebno da je institucija implementirala neki od projekata u suradnji sa nekom organizacijom civilnog društva. Navesti projekte.</t>
  </si>
  <si>
    <t xml:space="preserve">Za pozitivan odgovor je potrebno da je institucija proaktivna u odnosu sa sudionicima digitalnog i inovacijskog ekositema u smislu da organizira javne rasprave i slične događaje. </t>
  </si>
  <si>
    <t>Ukoliko pruža bilo koji vid podrške, ocijeniti sa DA, a potom pojasniti o kojim vidovima podrške je riječ.</t>
  </si>
  <si>
    <t>Za pozitivan odgovor je potrebno da institucija posjeduje potpisane sporazume ili memorandume o sporazumijvanju sa međunarodnim institucija, te bar 1 imlementiran projekat.</t>
  </si>
  <si>
    <t>Imajući u vidu nedostatak agende digitalne transformacije za bh. institucije, kao i činjenicu da se BiH nalazi na početku puta digitalne transformacije,  United Nations Development Programme (UNDP) je razvio set alata za provedbu procjene digitalne spremnosti bh. institucija s ciljem izrade mape puta digitalne transformacije takvih institucija, a koji će služiti za dalje razrađivanje provodivih projekata i njihovo pozicioniranje u relevantnim strateškim i finansijskim dokumentima poput strategija, DOP-a, budžeta, PJI i slično. Ovo će isključivo služiti za procjenu digitalne spremnosti različitih bh. institucija na svim upravnim nivoima u BiH, sa ciljem izrade Mape puta digitalne transformacije svake pojedine bh. institucije. Podrška ovom zadatku pružena je kroz „Projekat digitalne transformacije u javnom sektoru (2020. - 2024.) podržanog od strane UNDP-a,  Britanske ambasade u Bosni i Hercegovini i Projekta za poboljšanje učinka lokalnih usluga (PIPLS) u Bosni i Hercegovini podržanog od Vlade Švedske.</t>
  </si>
  <si>
    <r>
      <t xml:space="preserve">Projekat je rezultirao razvojem </t>
    </r>
    <r>
      <rPr>
        <b/>
        <sz val="11"/>
        <color theme="1"/>
        <rFont val="Cambria"/>
        <family val="1"/>
      </rPr>
      <t>metodologije za digitalnu transformaciju javne administracije u BiH - Digital Transformation in Public Administration (Metodologija DTPA</t>
    </r>
    <r>
      <rPr>
        <sz val="11"/>
        <color theme="1"/>
        <rFont val="Cambria"/>
        <family val="1"/>
      </rPr>
      <t xml:space="preserve">), kao i pratećeg seta alata:
- </t>
    </r>
    <r>
      <rPr>
        <b/>
        <sz val="11"/>
        <color theme="1"/>
        <rFont val="Cambria"/>
        <family val="1"/>
      </rPr>
      <t>Priručnik</t>
    </r>
    <r>
      <rPr>
        <sz val="11"/>
        <color theme="1"/>
        <rFont val="Cambria"/>
        <family val="1"/>
      </rPr>
      <t xml:space="preserve"> sa smjernicama i uputama za institucije i jedinice lokalne samouprave u BiH koje su na putu digitalne transformacije svojih procesa i usluga. Priručnik pojašnjava temelje digitalne transformacije, kao i proces analize digitalne spremnosti i izrade mape puta digitalne transformacije.
- </t>
    </r>
    <r>
      <rPr>
        <b/>
        <sz val="11"/>
        <color theme="1"/>
        <rFont val="Cambria"/>
        <family val="1"/>
      </rPr>
      <t>Upitnik za procjenu digitalne spremnosti institucije</t>
    </r>
    <r>
      <rPr>
        <sz val="11"/>
        <color theme="1"/>
        <rFont val="Cambria"/>
        <family val="1"/>
      </rPr>
      <t xml:space="preserve"> koji nudi i kalkulaciju indikatora, kako po pojedinim stubovima digitalne vlade, tako i ukupni indikator digitalne spremnosti institucije.
- Prijedlog strukture </t>
    </r>
    <r>
      <rPr>
        <b/>
        <sz val="11"/>
        <color theme="1"/>
        <rFont val="Cambria"/>
        <family val="1"/>
      </rPr>
      <t>Mape puta digitalne transformacije institucije</t>
    </r>
    <r>
      <rPr>
        <sz val="11"/>
        <color theme="1"/>
        <rFont val="Cambria"/>
        <family val="1"/>
      </rPr>
      <t>.</t>
    </r>
  </si>
  <si>
    <t>Upitnik za procjenu digitalne spremnosti institucije</t>
  </si>
  <si>
    <t xml:space="preserve">PROCJENJENA DIGITALNA SPREMNOST INSTUTUCIJE - ANALIZA </t>
  </si>
  <si>
    <t>Infrastruktura podataka, strategija i upravljanje</t>
  </si>
  <si>
    <t>Stubovi digitalne transformacije na kojima se temelji DTPA metodologija su:</t>
  </si>
  <si>
    <t>Mjera za Mapu puta digitalne transofrmacije</t>
  </si>
  <si>
    <t>Inidikatori procjene digitalne spremnosti</t>
  </si>
  <si>
    <t>Prioriteti i mjere za Mapu puta digitalne transformacije</t>
  </si>
  <si>
    <t>Nakon što ste proveli intervjuiranje i popunili upitnik, potrebno je difinirati prioritete i mjere za Mapu puta digitalne trenasformacije.</t>
  </si>
  <si>
    <t>Preporuke za kreiranje priroteta i mjera:</t>
  </si>
  <si>
    <t>Ovo su indikatori gdje je institucija na visokom nivou digitalne spremnosti i dovoljno je smao da nastavi provoditi trenutne akcije</t>
  </si>
  <si>
    <t>Ovo su indikatori u kojima je institucija na dobrom putu digitalne transformacije. Potrebna su mala unapređenja da bi institucija postigla maksimalnu spremnost</t>
  </si>
  <si>
    <t>Ovo su indikatori prema kojima institucija nije ni započela proces digitalne transformacije. Potrebno ih je tretirati kao TOP PRIORITET</t>
  </si>
  <si>
    <t>Ovo su indikatori prema kojima je institucija tek na početku digitalizacije. Potrebno ih je promatrati kao prioritete u narednom periodu</t>
  </si>
  <si>
    <t>Za svaki indikator definirajte jednu ili više mjera koje je potrebno implementirati kako bi unaprijedili digitalnu spremnost institucije. Samo pitanje predstavlja ŽELJENO STANJE, pa kao takvo i služi za kreiranje potencijalnih mjera i akcija.</t>
  </si>
  <si>
    <t>U ovisnosti od boje indikatora, kategorizirati prioritete u one najvišeg nivoa, srednjeg nivoa i one koje je potrebno samo nastaviti provoditi istim intenzitetom.</t>
  </si>
  <si>
    <t>Za svaki indikator definirajte jednu ili više mjera</t>
  </si>
  <si>
    <t>Vizija digitalne transformacije institucije</t>
  </si>
  <si>
    <t>Uspostavljanje otvorene i pristupačna uprave s visokokvalitetnim digitalnim javnim uslugama i boljom digitalnom komunikacijom između institucije i interesnih skupima uz poboljšanje administrativne i operativne efikasnosti kroz digitalnu transformaciju</t>
  </si>
  <si>
    <t>Jasna vizija, liderstvo i upravljanje digitalnom strategijom</t>
  </si>
  <si>
    <t>Korisnički orijentirani dizajn</t>
  </si>
  <si>
    <t>Pružanje agilnih i pristupačnih usluga visokog kvaliteta u skladu sa stvarnim potrebama korisnika uz povećan angažman javnosti i otvoreno učešće građana i poslovnih subjekata u dizajniranju e-usluga institucije</t>
  </si>
  <si>
    <t>Reforma javne uprave</t>
  </si>
  <si>
    <t xml:space="preserve">Organizacijska kultura i vještine uposlenika </t>
  </si>
  <si>
    <t>Obuka uposlenika s ciljem razvijanja digitalnih vještina i stvaranje kulture, saradnje, razmjene znanja, inovacija i kreativnosti u cijeloj instituciji kao osnov za kontinuirana poboljšanja</t>
  </si>
  <si>
    <r>
      <t xml:space="preserve">Korištenje </t>
    </r>
    <r>
      <rPr>
        <i/>
        <sz val="11"/>
        <color theme="1"/>
        <rFont val="Garamond"/>
        <family val="1"/>
      </rPr>
      <t>whole-of-institution</t>
    </r>
    <r>
      <rPr>
        <sz val="11"/>
        <color theme="1"/>
        <rFont val="Garamond"/>
        <family val="1"/>
      </rPr>
      <t xml:space="preserve"> i </t>
    </r>
    <r>
      <rPr>
        <i/>
        <sz val="11"/>
        <color rgb="FF000000"/>
        <rFont val="Garamond"/>
        <family val="1"/>
      </rPr>
      <t>whole-of-government</t>
    </r>
    <r>
      <rPr>
        <sz val="11"/>
        <color rgb="FF000000"/>
        <rFont val="Garamond"/>
        <family val="1"/>
      </rPr>
      <t xml:space="preserve"> standardizirane tehnološke i podatkovne infrastrukture</t>
    </r>
  </si>
  <si>
    <t xml:space="preserve">Infrastruktura podataka, strategija i upravljanje </t>
  </si>
  <si>
    <t>Uspostava protokola i BCP kako bi se osigurala sigurnost i privatnost i  minimizirali rizici od bilo kakvih cyber prijetnji</t>
  </si>
  <si>
    <t xml:space="preserve">Pravni osnov </t>
  </si>
  <si>
    <t xml:space="preserve">Transparentnost donošenja odluka i pružanja javnih usluga </t>
  </si>
  <si>
    <t xml:space="preserve">Digitalni i inovacijski ekosistem </t>
  </si>
  <si>
    <t>Razumijevanje postojećeg digitalnog ekosistema i podsticanje inovacija, obrazovanja i poduzetništva u BiH</t>
  </si>
  <si>
    <t>Prioriteti, principi i mjere prema stubovima digitalne transformacije</t>
  </si>
  <si>
    <t>Stub digitalne transformacije</t>
  </si>
  <si>
    <t>Donijeti strategiju s jasnom vizijom DT.</t>
  </si>
  <si>
    <t>Mjere</t>
  </si>
  <si>
    <r>
      <t xml:space="preserve">Prioriteti </t>
    </r>
    <r>
      <rPr>
        <sz val="11"/>
        <color rgb="FFFFFFFF"/>
        <rFont val="Calibri"/>
        <family val="2"/>
      </rPr>
      <t>→</t>
    </r>
  </si>
  <si>
    <t>Mjere za Mapu puta digitalne transformacije</t>
  </si>
  <si>
    <t>Za potvrdan odgovor dovoljna je online objava bilo kojih skupova podataka.</t>
  </si>
  <si>
    <t>Dovoljno je postojanje bilo kojeg firewall-a nižeg ranga, odnosno bilo kojeg uređaja 3 sloja OSI referentnog modela gdje antivirusna i druga sigurnosna rješenja, osim na firewall-u ili serveru, mogu biti instalirana i parcijalno na radnim stanicama.</t>
  </si>
  <si>
    <t>Podrazumijeva donošenje neophodnih internih akata/procedura u skladu sa Zakonom o zaštite ličnih podataka i pribavljanje relevantnih isprava od pripadajuće agencije.</t>
  </si>
  <si>
    <t xml:space="preserve">Podrazumijeva donošenje Odluke rukovodioca sa listom radnih mjesta za koja je procijenjen pripadajući nivo tajnosti, izvršenih sigurnosnih provjera, industrijskih dozvola za kompanije koje su angažovane na razvoju i održavanju IKT sistema, te ostalu neophodnu saradnju sa državnim sigurnosnim organom gdje se to Zakonom predviđa. </t>
  </si>
  <si>
    <t>Misli se zaštitu kritične infrastrukture, formiranje cyber tima ili internog CERT tima, usvajanje procedure reagovanja za slučaj cyber napada i slično.</t>
  </si>
  <si>
    <t>Odnosi se na proceduru pristupa server Sali, računarskoj i mrežnoj opremi, sefu, načinu pohrane backup podataka, disaster recovery situ ako postoji, udaljenim lokacijama za pohranu backup traka i slično.</t>
  </si>
  <si>
    <t>Intencija je na donošenju internih akta koji razrađuju pripadajuće pravilnike i zakone na različitim nivoima vlasti u BiH, a koji definiraju kancelarijsko poslovanje, upravni postupak i administrativne takse.</t>
  </si>
  <si>
    <t>UPUTA: Ispod se nalaze mjere koje ste definirali na predhotnom sheet-u s prijedlogom prioriteta.</t>
  </si>
  <si>
    <t>Da li postoji konkretan strateški dokument koji definira viziju digitalne transformacije?</t>
  </si>
  <si>
    <t>Da li postoji akcioni plan ili mapa puta koji podržavaju viziju digitalne transformacije?</t>
  </si>
  <si>
    <t>Da li postoji sistematizirana organizaciona jedinica koja može odgovoriti izazovima digitalne transformacije?</t>
  </si>
  <si>
    <t>Da li su obezbjeđena i planirana budžetska sredstava, odnosno aktivnosti za promociju e-usluga i savremenih IKT rješenja u procesu digitalne transformacije u instituciji? Molimo opišite aktere, partnere, vođe i procese?</t>
  </si>
  <si>
    <t>Da li su digitalne ili e-usluge dostupne svima, uzimajući u obzir lokaciju, povezanost, vještine, pristupačnost i invaliditet (posebne potrebe)?</t>
  </si>
  <si>
    <t xml:space="preserve">Postoji li bilo koji način prikupljanja povratnih informacija od korisnika u cilju poboljšanja usluga, a posebno e-usluga? </t>
  </si>
  <si>
    <t>Da li postoji sistematizirana organizaciona jedinica ili službenici čija je nadležnost da komuniciraju sa korisnicima po pitanju digitalne transformacije, odnosno unapređenja procesa pružanja digitalnih usluga institucije?</t>
  </si>
  <si>
    <t>Postoje li,  osim PARCO dokumenata, prioriteti u  strategijama  i pripadajućim akcionim planovima koji tretiraju  reformu javne uprave, a istovremeno se odnose na instituciju/JLS (vizija, ciljevi i mehanizmi za digitalnu transformaciju)?</t>
  </si>
  <si>
    <t>Da li ste slijedili standardne procedure za digitalizaciju i optimizaciju e-usluga (npr. CAF, ISO 9000 certifikat, korištenje mehanizama upravljanja promjenama na osnovu povratnih informacija korisnika e-usluga itd.)?</t>
  </si>
  <si>
    <t xml:space="preserve">Da li je na web stranici institucije/JLS implementirano jedinstveno upravno mjesto (one-stop-shop) u bilo kom obliku? </t>
  </si>
  <si>
    <t>Da li je sistematizacijom radnih mjesta predviđen angažman osoblja čiji opis posla se odnosi na vođenje projekata, digitalne transformaciju, sigurnost informacionih sistema i slično?</t>
  </si>
  <si>
    <t>Da li u sistematizaciji radnih mjesta postoje definirani uslovi za zaposlene u pogledu posjedovanja industrijskih certifikata relevantnih za digitalnu transformaciju i pripadajuće IKT tehnologije?</t>
  </si>
  <si>
    <t>Da li postoji dovoljno obučenog i kvalifikovanog osoblja (sa poslovnim i tehničkim sposobnostima) da bi se sprovela strategija digitalne transformacije?</t>
  </si>
  <si>
    <t>Da li postoji sistem ciljanih obuka i edukacija uposlenika, a koji obuhvata i unapređenje digitalnih vještina?</t>
  </si>
  <si>
    <t>Da li je u protekle tri godine angažiran eksterni IT stručnjak ili stručnjak za digitalizaciju (outsourcing) s ciljem implementiranja nekog od projekata digitalizacije?</t>
  </si>
  <si>
    <t>Da li postoji server sala implementirana u skladu sa važećim standardima (kontrola pristupa, videonadzor, hlađenje, ventilacija, vlažnost, vatrodojava, statički pod, UPS, rezervno napajanje električnom energijom)?</t>
  </si>
  <si>
    <t>Da li je razvijena digitalna arhitektura u smislu postojanja adekvatnog data centra, telekomunikacionih/računarskih mreža, instaliranih uređaja sa funkcijom unapređenja sigurnosti, redundantnih funkcija ključne opreme i slično?</t>
  </si>
  <si>
    <t>Da li su i u kojoj mjeri postojeći software-i (custom-izirani, aplikativni i operativni) u instituciji licencirani i međusobno kompatibilni?</t>
  </si>
  <si>
    <t>Da li je obezbjeđena infrastruktura za backup podataka i disaster recovery funkcija sa obezbijeđenom disaster recovery lokacijom?</t>
  </si>
  <si>
    <t xml:space="preserve">Da li je, kada, i u kojoj mjeri rađena konsolidacija postojećeg IKT sistema? </t>
  </si>
  <si>
    <t xml:space="preserve">Da li je institucija vlasnik koda za custom razvijene aplikacije koje su razvijane i kupljene od strane eksternih kompanija ili donirane od raznih organizacija? </t>
  </si>
  <si>
    <t xml:space="preserve">Postoji li katalog internih aplikacija koje su u upotrebi unutar institucije/JLS? </t>
  </si>
  <si>
    <t xml:space="preserve">Postoji li zajednički portal za digitalnu upravu koji služi kao frontalno korisničko okruženje za digitalne usluge, intranet portal i slično? </t>
  </si>
  <si>
    <t xml:space="preserve">Da li je implementirana tehnološka infrastruktura za uspostavu help deska u smislu upita o uslugama institucije/JLS, a koji podrazumijeva telefonsku liniju, ažuran e-mail kontakt i evidenciju poziva/intervencija? </t>
  </si>
  <si>
    <t xml:space="preserve">Da li je definirana mapa dostupnosti i uspostavljena visoka dostupnost sistema (npr. 4 devetke 99,99%) kod  digitalnih usluga i platformi? </t>
  </si>
  <si>
    <t xml:space="preserve">Koristi li se Government Service Bus (GSB) za integraciju različitih izvora podataka za potrebe servisnih aplikacija? </t>
  </si>
  <si>
    <t xml:space="preserve">Da li posjedujete razvijene standardizirane aplikacijske programske interface-e (API-je) za online usluge? </t>
  </si>
  <si>
    <t xml:space="preserve">Koristi li se inovativne tehnologije kao što su Cloud usluge, Smart solutions, IoT, Blockchain ili AI? </t>
  </si>
  <si>
    <t xml:space="preserve">Da li ste usvojili politiku, standarde i smjernice za upravljanje podacima (prikupljanje, skladištenje, dijeljenje, razmjenu i ponovnu upotrebu)? </t>
  </si>
  <si>
    <t xml:space="preserve">Da li se politike, standardi i smjernice za upravljanje podacima sprovode u instituciji/JLS? </t>
  </si>
  <si>
    <t>Koristite li tehnologiju velikih podataka (Big Data)?</t>
  </si>
  <si>
    <t xml:space="preserve">Koristite li prediktivnu analitiku i umjetna inteligencija (AI) za bolje donošenje poslovnih odluka? </t>
  </si>
  <si>
    <t>Da li u instituciji/JLS postoji zasebna organizaciona jedinica ili pojedinačno osoblje koje je konkretno zaduženo za pitanja iz domena cyber sigurnosti?</t>
  </si>
  <si>
    <t xml:space="preserve">Da li imate usvojenu sigurnosnu politiku/smjernice/protokol? </t>
  </si>
  <si>
    <t>Da li ste definirali ciljano vrijeme oporavka informacionog sistema u slučaju bilo kakvog kvara, incidenta, nesreće, katastrofe i slično?</t>
  </si>
  <si>
    <t>Da li imate usvojenu proceduru za slučaj odgovora na računarske incidente?</t>
  </si>
  <si>
    <t xml:space="preserve">Da li planirate/realizirate obuke iz domena cyber sigurnosti kako za Vaše zaposlene u smislu podizanja svijesti o mogućim sigurnosnim prijetnjama, tako i obuke za administratore informacionih sistema? </t>
  </si>
  <si>
    <t>Da li ste implementirali napredna sigurnosna rješenja poput NAC, IPS, IDS, kriptovanja sadržaja na različitim mjestima za pohranu i slično)?</t>
  </si>
  <si>
    <t>Da li ste implementirali cluster tehnologije u smislu cluster firewall-a, cluster switch-a, određenih servera koji rade u clusteru, paralelni linkovi i slično,  a kako bi osigurali visoku dostupnost servisa?</t>
  </si>
  <si>
    <t>Da li je operativni i aplikativni software u instituciji/JLS redovno update-iran i da li ima obezbijeđenu zvaničnu podršku u smislu tehničke stručne pomoći?</t>
  </si>
  <si>
    <t>Da li ste planirali/realizirali penetracijsko testiranje koje je periodično provedeno od ovlaštenih i certificiranih organizacija?</t>
  </si>
  <si>
    <t>Da li su obezbijeđeni neophodni preduslovi za provođenje zakona i drugih propisa koji reguliraju pitanja elektronskog potpisa, elektronskog identiteta i elektronskog dokumenta?</t>
  </si>
  <si>
    <t>Da li su obezbijeđeni neophodni preduslovi za provođenje zakona i drugih propisa koji reguliraju pitanje zaštite ličnih podataka?</t>
  </si>
  <si>
    <t>Da li su obezbijeđeni neophodni preduslovi za provođenje zakona i drugih propisa koji reguliraju pitanje zaštite tajnih podataka?</t>
  </si>
  <si>
    <t>Da li su obezbijeđeni neophodni preduslovi za provođenje zakona i drugih propisa koji reguliraju pitanje informacione sigurnosti?</t>
  </si>
  <si>
    <t>Da li su usvojene sve neophodne procedure za pristup opremi, podacima i lokacijama gdje se oprema i podaci stacioniraju?</t>
  </si>
  <si>
    <t>Da li su razrađena pitanja iz oblasti upravnog postupka, kancelarijskog poslovanja, upravnih i administrativnih taksi, a radi pravno valjanog provođenja digitalne transformacije?</t>
  </si>
  <si>
    <t>Da li postoji regulativa vezana za  korištenje Cloud usluga, Smart solutions, IoT, Blockchain ili AI?</t>
  </si>
  <si>
    <t>Da li dodjeljujete poticaje ili pružate neki drugi vid podrške sudionicima inovacijskog ekosistema (akademija, civilno društvo i poslovni sektor)?</t>
  </si>
  <si>
    <t xml:space="preserve">Da li surađujete s međunarodnim institucijama u BiH na svom putu digitalne transformacije? </t>
  </si>
  <si>
    <t xml:space="preserve">Ako je odgovor Ne, šta su preduslovi da se donese strateški dokument u kojem bi se jasno definisala vizija  kao  i podrška procesu digitalne transformacije </t>
  </si>
  <si>
    <t>Ukoliko postoji, da li je organizaciona jedinica nadležna za digitalnu transformaciju strukturirana tako da ima zasebne timove za razvoj, operacije, podršku i sigurnost (security)?</t>
  </si>
  <si>
    <t>Ukoliko se koristi bar jedna od navedenih inovativnih tehnologija odgovorite sa DA, te ovisno o stepenu korištenja ocijenite na skali od 1 do 3.</t>
  </si>
  <si>
    <t>Ukoliko postoji bar jedan razvijen  API odgovorite sa DA i ocijenite sa 1, dok za 2 API-ija ocijenite sa 2, a 3 i više API-ja ocijenite sa 3.</t>
  </si>
  <si>
    <t>Ukoliko postoji implementiran bilo kakav ESB ili GSB odgovrite sa DA, dok ovisno o stepenu korištenja ocijenite na skali od 1  do 3.</t>
  </si>
  <si>
    <t>Ovo podrazumijeva razumni neophodni nivo visoke dostupnosti ovisno od procjene nivoa dostupnosti pripadajućih e-usluga. Moguće je odgovoriti sa DA i ako postoje 3 devetke 99,9% za usluge koje su procijenjene da mogu biti nedostupne pripadajući broj sati u godini, ali u tom slučaju obavezna ocjena je 1.</t>
  </si>
  <si>
    <t>Ukoliko postoji bilo kakva fizička adresa sa dostupnim kontaktom u vidu emaila i telefona odgovorite sa DA i ocijenite sa 1.</t>
  </si>
  <si>
    <t>Ukoliko postoji bilo kakav spisak internih aplikacija odgovorite sa DA i ocijenite sa 1, dok u slučaju postojanja opisa pojedinih usluga, nivoa preglednosti, dizajna i ostalih dodatnih informacija ocijenite sa 2 ili 3.</t>
  </si>
  <si>
    <t>Podrazumijeva posjedovanje kompletnog koda spremljenog na posebnom mediju, kao i jasne odredbe koja to definiše u pripadajućem ugovoru o izvršenju posla ili donaciji.</t>
  </si>
  <si>
    <t>Odnosi se na prethodnu analizu i uvođenje novog neophodnog hardvera i softvera za virtuelizaciju poput VMware, Hyper-V i slično, a radi ostvarivanja ušteda kod licenciranja i pojednostavljivanja upravljanja informacionim sistemom.</t>
  </si>
  <si>
    <t>Misli se na aplikativne softvere tipa antivirusa, pdf kreatora, MS office i slično, dok se kod operativnog softvera misli na Windows, licencirane distribucije Linuxa itd... Kompatibilnosti se odnosi na usklađenost u smislu ispunjenja neophodnih pretpostavki za razmjenu podataka, te usklađenost servera međusobno, kao i sa radnim stanicama.</t>
  </si>
  <si>
    <t>Misli se na zajednički data centar koji se koristi za potrebe više institucija u cilju reduciranja troškova, zatim resurse u oblaku i slično.</t>
  </si>
  <si>
    <t>Misli se na bilo koji tip ustupanja elektronskih podataka, koje nije nužno između vladinih institucija.</t>
  </si>
  <si>
    <t>Objavljujete li proaktivno svoje skupove podataka kao otvorene podatke (Open Data) i da li potičete njihovu upotrebu? (kao npr. objava dokumenata u vezi javnih nabavki na web stranici)?</t>
  </si>
  <si>
    <t>Ako koristite bilo koji oblik navedenih tehnologija odgovorite sa DA, dok ovisno od nivoa sofisticiranosti  korištenih tehnologija ocijenite na skali od 1 do 3.</t>
  </si>
  <si>
    <t>Ako koristite bilo koju vrste tehnologija Big Data u smislu pohrane, analitike, mining-a ili vizuelizacije (Presto, Cassandra, Hunk, Hadoop, Spark, Splunk, R language...) odgovorite sa DA, dok ovisno od nivoa sofisticiranosti  korištenih tehnologija ocijenite na skali od 1 do 3.</t>
  </si>
  <si>
    <t>Misli se na bilo koji dokument koji definiše cyber pitanja, dok ovisno od nivoa sofisticiranosti dokumenta ocijenite na skali od 1 do 3.</t>
  </si>
  <si>
    <t>Podrazumijeva postojanje pisanog zvanično usvojenog  dokumenta</t>
  </si>
  <si>
    <t>Da li se bar minimalno jednom godišnje održavaju vježbe testiranja otpornosti IKT sistema?</t>
  </si>
  <si>
    <t>Misli se na bilo kakvu rezervnu ili testnu platformu, odnosno da bar postoje serveri za ovu namjenu kao min. za pozitivan odgovor.</t>
  </si>
  <si>
    <t>Ovisno od agilnosti i broja testiranja u godini, ocijenite na skali od 1 do 3.</t>
  </si>
  <si>
    <t>Misli se prije svega na nabavku digitalnih certifikata, usvajanje neophodnih internih akata, te instalaciju neophodne opreme.</t>
  </si>
  <si>
    <t>Podrazumijeva bilo kakvu dokumentaciju u vidu procedura, pravilnika, odluka i slično, a u vezi primjene navedenih inovativnih tehnologija.</t>
  </si>
  <si>
    <t>Ako je odgovor Ne, šta su preduslovi da se nadležna jedinica za DTPA transformiše u timove po oblasti ekspertize (za razvoj, operacije, podršku i sigurnost (security itd..)</t>
  </si>
  <si>
    <t xml:space="preserve">Ako je odgovor DA, opisati mehanizme kordinacije </t>
  </si>
  <si>
    <t xml:space="preserve">Ukoliko postoji podrška odgovorite sa Da, a zavisno od nivoa podrške , ocjenite na skali od 1 do 3. </t>
  </si>
  <si>
    <t>Misli se na on line formu na web stranici gdje građani mogu izložiti svoje komentare, sugestije ili inicijative.</t>
  </si>
  <si>
    <t>Ako je odgovor DA, koji su mehanizmi revizije učinka uloženih sredstava u proces digitalne transformacije I koja organizaciona jedinica je zadužena za tu reviziju. Molimo vas da dodate I linkove s informacijama koje dokumentuju odgovore (ako ih ima).</t>
  </si>
  <si>
    <t>Ukoliko je odgovor NE, identifikovati korake koji su potrebni da se preduzmu od strane institucija/JLS da se počne sa korištenjem digitalnih alata u svakodnevnom radu  (e-dokument, digitalni potpis, e-plaćanje, eID, personalno poštansko sanduče i sl.)?</t>
  </si>
  <si>
    <t>Komentirajte kako su kategorije korisnika: građani, zaposlenici javne uprave, poslovna zajednica uključeni u proces prikupljanja funkcionalnih zahtijeva za potrebe digitalne transformacije I postoji li za to standardizovani pristup. Koji se alati koriste : ankete o zadovoljstvu klijenata, prijedlozi front-line osoblja, inicijative građana i sl..</t>
  </si>
  <si>
    <t xml:space="preserve">Navedite specifičnosti pristupačnosti kada su u pitanju ICT vještine korisnika uzimajući u obzir lokaciju, povezanost, vještine, pristupačnost i invaliditet (posebne potrebe)?. </t>
  </si>
  <si>
    <t xml:space="preserve">Utvrdite koliko se često korisnici iz ruralnih područja i oni sa posebnim potrebama/invaliditetom  konsultuju o  e-uslugama i digitalnim rješenjima koje pruža Institucija /JLS? Opišite primjere iz prakse. </t>
  </si>
  <si>
    <t>Ako je odgvor DA, molimo vas da dodate I linkove s informacijama koje dokumentuju odgovore (ako ih ima).</t>
  </si>
  <si>
    <t>Ako je odgovor DA, postoji li neki mehanizam praćenja za poboljšanje kvalitete e-usluga?</t>
  </si>
  <si>
    <t>Misli se online formu na web stranici preko koje je moguće poslati email ili drugi vid elektronske komunikacije.</t>
  </si>
  <si>
    <t xml:space="preserve">Da li su zaposleni koji rade na razvoju e-usluga upoznati (prošli obuku) o načinu primjene korisnički orijentiranih usluga?  </t>
  </si>
  <si>
    <t>Ukoliko je organiziran bilo koji vid obuke koji adresira pitanje korisnički orjentiranog dizajna, odgovorite sa Da, a zavisno od broja edukacija i broja uposlenika koji su prošli obuku, ocijenite na skali od 1 do 3.</t>
  </si>
  <si>
    <t>Ukoliko se u projekte digitalne transformacije uključeni isključivo IT zaposlenici, odgovoriti s Ne, a ukoliko se koristi multidisciplinarni pristup, odgovorite sa Da, a zavisno od uključenosti različitig dijelova institucije/JLS, ocijenite na skali od 1 do 3.</t>
  </si>
  <si>
    <t xml:space="preserve">Da li se vrši stimulisanje stručnog IT kadra čija obaveza je sprovođenje digitalne transformacije? </t>
  </si>
  <si>
    <t>Ukoliko postoji praksa stimuliranja stručnog IT kadra, odgovorite sa Da, a u ovisnosti od frekventnosti prakse, ocijenite na skali od 1 do 3.</t>
  </si>
  <si>
    <t xml:space="preserve">Za pozitivan odgovor je potrebno da postoji formalno ili neformalno osoba zadužena za digitalnu transformaciju, a nivo od 1 do 3 se ocjenjuje u ovisnosti od kvlificiranosti svih uposlenika i spremnosti prihvatanja digitalizacije. </t>
  </si>
  <si>
    <t>Ako je institucija angažirala konsultanta ili eksperta za neki od navedenih segmenata, odgovorite sa Da. U ovisnosti da li je institucija otvorena za ovakav angažman i koliko često to prakticira, odaberite ocjenu od 1 do 3.</t>
  </si>
  <si>
    <t>Za pozitivan odgovor, potrebno je da postoji plan uspostave tehnolških parkova ili podrške startup-ima, a u ovisnosti od intenziteta implementacije, ocijenite od 1 do 3.</t>
  </si>
  <si>
    <t>Inovacijski ekosistem</t>
  </si>
  <si>
    <t>Optimizacija procesa za digitalnu isporuku i održivost slijedeći princip digital by default</t>
  </si>
  <si>
    <t>Poboljšanje sposobnosti prikupljanja, analize i dijeljenja podataka koristeći nove tehnologije i princip once-only</t>
  </si>
  <si>
    <t>Da li se u projektima digitalne transformacije koristi multidisciplinarni (timski) pristup i razmjena znanja kada su u pitanju specifične vještine?</t>
  </si>
  <si>
    <t>Da li postoji plan uspostavljanja tehnoloških inovativnih parkova/podrške startup-ima?</t>
  </si>
  <si>
    <t xml:space="preserve">Da li postoje mjerljivi indikatori za praćenje upotrebe suvremenih digitalnih tehnologija u radu institucije/JLS? </t>
  </si>
  <si>
    <t xml:space="preserve">Povezati mjere sa strateškim ciljevima ukoliko je to moguće. Ukoliko je odgovor Ne,  identifikovati preduslove za upotrebu e-tehnologija u procesu rada administracije sa građanima i poslovnom zajednicom. </t>
  </si>
  <si>
    <t>Da li organizaciona jedinica zadužena za oblast digitalne transformacije redovno sarađuje sa ostalim organizacionim jedinicama institucije/JLS?</t>
  </si>
  <si>
    <t>Da li postoji aktivna koordinacija u planiranju i implementaciji aktivnosti digitalne transformacije sa ostalim nivoima vlasti (kantonalni/federalni/državni nivo ako se radi lokalni nivo i slično)?</t>
  </si>
  <si>
    <t>Da li organizaciona jedinica koja podržava digitalnu transformaciju ima definirane standarde prilikom raspisivanja javne nabavke za IT?</t>
  </si>
  <si>
    <t>Ukoliko postoji bar jedan standard (npr. ISO 27001, ISO 9000, ISO 20000, ITIL...) u upotrebi potrebno ga je opisati na koji način se koristi u praksi.</t>
  </si>
  <si>
    <t>Da li institucija komunicira sa građanima prilikom kreirana strateških dokumenata?</t>
  </si>
  <si>
    <t xml:space="preserve">Da li se koriste donatorska sredstva za podršku i provedbu vizije i prioriteta digitalne transformacije?  </t>
  </si>
  <si>
    <t>Postoji li sistemska podrška za provedbu digitalne transformacije koja podrazumijeva planiranje sredstava na nivou svake fiskalne godine (DOB) osiguravajući implementaciju novih i unapređenje/održavanje postojećih digitalnih rješenja?</t>
  </si>
  <si>
    <t xml:space="preserve">Da li koristite savremena digitalna rješenja u svome svakodnevnom radu (e-dokument, digitalni potpis i sl.) i da li nudite e-usluge? </t>
  </si>
  <si>
    <t xml:space="preserve">Da li se prilikom razvoja e-usluga primjenjuju principi korisnički orijentiranog dizajna (once only, one stop shop, digital by default)? </t>
  </si>
  <si>
    <t>Komentirajte način učestvovanja korisnika u prikupljanju funkcionalnih zahtjeva, te aspekt e-usluga usmjeren na korisnika i kako on potiče dizajn i implementaciju strateških ciljeva institucije.</t>
  </si>
  <si>
    <t xml:space="preserve">Istaknuti prirodu outreach-a, kako marketinške tako i planove obuka, njihovu učestalost I koje su to korisne kategorije ili grupe korisnika u ovome procesu. </t>
  </si>
  <si>
    <t>Da li su organizacije civilnog društva (CSO) i druge slične zainteresirane strane uključene u proces kreiranja korisnički orijentiranih usluga?</t>
  </si>
  <si>
    <t xml:space="preserve">Da li su korisnici iz ruralnih područja i oni sa posebnim potrebama/invaliditetom adekvatno uključeni u proces dizajniranja e-usluga institucije/JLS? </t>
  </si>
  <si>
    <r>
      <t xml:space="preserve">Da li koristite </t>
    </r>
    <r>
      <rPr>
        <i/>
        <sz val="11"/>
        <color theme="1"/>
        <rFont val="Cambria"/>
        <family val="1"/>
      </rPr>
      <t>inovation lab</t>
    </r>
    <r>
      <rPr>
        <sz val="11"/>
        <color theme="1"/>
        <rFont val="Cambria"/>
        <family val="1"/>
      </rPr>
      <t xml:space="preserve"> u kojem bi se mogli testirati/predstaviti prototipi servisa sa građanima/poslovnim subjektima prije njihove implementacije? </t>
    </r>
  </si>
  <si>
    <t xml:space="preserve">Ukoliko se koristi odgovite sa DA, a potom pojasniti o mehanizmima korištenja inovation lab-a. </t>
  </si>
  <si>
    <t>Da li građani putem web chata i sličnih servisa na web stranici institucije/JLS mogu direktno dvosmjerno komunicirati sa određenim službenicima institucije/JLS, kao npr. u vezi sa stanjem njihovog predmeta i slično i da li se prati statistika koliko se odgovara na ove zahtjeve?</t>
  </si>
  <si>
    <t>Da li osiguravate različite kanale za pružanje e-usluga (portali javne uprave, mobilne platforme, TV, web stranice, socijalne mreže...)?</t>
  </si>
  <si>
    <t>Da li se prikupljaju statistički podaci o korištenju usluga, te da li se redovno prati zadovoljstvo korisnika pruženim uslugama?</t>
  </si>
  <si>
    <t xml:space="preserve">Misli se na online platformu preko koje se jednostavno pristupa svim zajedničkim e-uslugama. </t>
  </si>
  <si>
    <t>Da li pribavljate informacije, potrebne za ostvarenje neke usluge, po službenoj dužnosti od drugih intitucija?</t>
  </si>
  <si>
    <t>Misli se na neophodne podatke (elektronska ili papirna forma) tokom rješavanja određenog korisničkog zahtjeva. Ukoliko je odgovor DA, ocijenite sa 1 ukoliko se takvi podaci pribavljaju u papirnoj formi, dok u slučaju pribavljanja takvih podataka elektronskim putem ocijenite sa 2 ili 3 ovisno o sofisticiranosti korištene tehnologije.</t>
  </si>
  <si>
    <t>Postoji li katalog ponuđenih usluga (npr. za svaku uslugu kratak opis, zahtjevi i kriteriji, povezani obrasci za popunjavanje, trajanje i pripadajuće administrativne takse ili naknade, uputstva)?</t>
  </si>
  <si>
    <t xml:space="preserve">Da li se koristi informacioni sistem za upravljanje dokumentima, finansijama, ljudskim potencijalima i sl.? </t>
  </si>
  <si>
    <t>Da li na  web site-u postoji interface za direktnu komunikaciju korisnika sa  institucijom/JLS u smislu slanja primjedbi, prijedloga, pohvala i slično i da li se prati statistika/monitoring  koliko se odgovara na ove zahtjeve?</t>
  </si>
  <si>
    <t>Da li se koriste dijeljeni resursi sa drugim institucijama (centralni data centar, SSO, e-placanje, personalno poštansko sanduče)?</t>
  </si>
  <si>
    <t>Da li koristite "osnovne registre podataka" drugih institucija ili još uvijek prikupljate i čuvate svoje podatke?</t>
  </si>
  <si>
    <t xml:space="preserve">Koristite li ugovore o dijeljenju podataka ili protokole za razmjenu podataka sa bilo kojom trećom stranom? </t>
  </si>
  <si>
    <t>Da li ste definirali, digitalizirali i osigurali dostupnost vaših registara drugim institucijama koje bi trebale imati pravo pristupa (G2G)?</t>
  </si>
  <si>
    <t xml:space="preserve">Da li je neki od vaših osnovnih registara dio jedinstvenih/zajedničkih centralnih elektronskih registara? </t>
  </si>
  <si>
    <t xml:space="preserve">Omogućavate li bilo kojim trećim stranama pristup elektronskim registrima i aplikacijama, poput privatnih kompanija, organizacija civilnog društva i slično (G2B &amp; G2C)? </t>
  </si>
  <si>
    <t xml:space="preserve">Da li, u smislu pribavljanja informacija po službenoj dužnosti, elektronski koristite pojedine referentne podatke sa viših administrativnih niova u BiH (npr. IDDEEA elektronske evidencije, elektronske evidencije poslovnih subjekata, baze podataka o zemljištu i katastru, registre nepokretne imovine i sl.)? </t>
  </si>
  <si>
    <t>Da li imate listu registara sa osnovnim podacima o svakom registru?</t>
  </si>
  <si>
    <t>Misli se na Sporazume/Memorandume/Ugovore prema kojima je moguće razmjenjivati elektronske podatke npr. putem tehnologije web servisa.</t>
  </si>
  <si>
    <t>Osnovni podaci o registru podrazumijevaju: pravni osnov, platformu na kojoj se registar vodi - za slučaj elektronskog registra, lice zaduženo za ragistar, administratora registra i slično…</t>
  </si>
  <si>
    <t>Potvrdan odgovor podrazumijeva bilo koji oblik centralnog elektronskog registra podataka u koji podatke unosi više institucija ili se u isti repliciraju podaci iz zasebnih elektronskih registara pojedinih institucija. Veća ocjena podrazumijeva veći nivo sofisticiranosti rješenja. Npr. ocjena 3 za rješenje koje osigurava disaster recovery, replikaciju, VPN pristup, redundanciju...</t>
  </si>
  <si>
    <t>Da li Vaše osoblje sarađuje sa drugim institucijama po pitanju cyber sigurnosti (CERT i slično)?</t>
  </si>
  <si>
    <t>Da li su u instituciji/JLS definirani kritični procesi, kritična infrastruktura i pripadajuće odgovorne osobe?</t>
  </si>
  <si>
    <r>
      <t>Da li su implementirana sigurnosna rješenja koja obezbjeđuju osnovni nivo cyber sigurnosti na radnim stanicama (firewall, antivirusna rješenja,</t>
    </r>
    <r>
      <rPr>
        <i/>
        <sz val="11"/>
        <color theme="1"/>
        <rFont val="Cambria"/>
        <family val="1"/>
      </rPr>
      <t xml:space="preserve"> antispam, antimalware, antiphishing</t>
    </r>
    <r>
      <rPr>
        <sz val="11"/>
        <color theme="1"/>
        <rFont val="Cambria"/>
        <family val="1"/>
      </rPr>
      <t xml:space="preserve"> i slično)?</t>
    </r>
  </si>
  <si>
    <r>
      <t xml:space="preserve">Da li postoje bilo kakve platforme u instituciji/JLS kako bi se update-i sistema radili prije </t>
    </r>
    <r>
      <rPr>
        <i/>
        <sz val="11"/>
        <color theme="1"/>
        <rFont val="Cambria"/>
        <family val="1"/>
      </rPr>
      <t>deploymenta</t>
    </r>
    <r>
      <rPr>
        <sz val="11"/>
        <color theme="1"/>
        <rFont val="Cambria"/>
        <family val="1"/>
      </rPr>
      <t xml:space="preserve"> na online sistem u testnom okruženju. </t>
    </r>
  </si>
  <si>
    <t>Da li organizirate javne rasprave ili dijaloge sa relevantnim sudionicima digitalnog i inovacijskog ekosistema s ciljem unaprjeđenja saradnje, ali i ukupnog okruženja u kojem funkcionira institucija/JLS?</t>
  </si>
  <si>
    <t>Ako je odgovor DA, navedite popis osnovnih registara koji se koriste. Ako je odgovor ne, navedite izazove (na primjer, nedostatak jedinstvenih identifikatora, zajedničke usluge za e-plaćanje /pristupnik za plaćanje, digitalni potpis, e-dokument ...). Odredite kako se koriste intenzivni/često dostupni referentni podaci. Identificirajte kako se podaci (dokumenti, potvrde, informacije i sl..) prikupljaju od drugih javnih institucija za pružanje usluga građanima i/ili preduzećima? Molimo ocijenite sljedeće dajući im postotak:  Institucija/JLS ih prikupljaju direktno od drugih javnih institucija (%), Institucija/JLS ih službeno pribavlja od drugih institucija (%), Institucija/lokalna uprava ih dobiva elektronskim putem od drugih institucija (%).</t>
  </si>
  <si>
    <t>UPITNIK ZA PROCJENU DIGITALNE SPREMNOSTI</t>
  </si>
  <si>
    <t>Projekat „Digitalna transformacija u javnom sektoru u BiH“ implementira Razvoji program Ujedinjenih Nacija (UNDP) uz podršku Vlade Ujedinjenog Kraljevstva
„Digital Transformation in the Public Sector in BiH“project is implemented by United Nation's Development Programme (UNDP), with support of the UK Government</t>
  </si>
  <si>
    <t xml:space="preserve">Set alata za planiranje digitalne transformacije u javnom sektoru </t>
  </si>
  <si>
    <t xml:space="preserve">Ovo pitanje se odnosi isključivo na dostupnost kataloga usluga (lista ili registar svih usluga kao baza podadataka - središnji portal/sve na jednom mjestu).
Ukoliko postoji online katalog usluga, odgovoriti s DA. Ocjene od 1 do 3 se odnose na nivo detalja dostupnih kod opisa usluga. Npr. 1 - samo lista usluga, bez detalja o uslugama; 2 - dostupne osnovne informacije o svim uslugama; 3 - dostupne informacije o uslugama, kao i potrebni obrasci koje se mogu preuzeti i isprintati. </t>
  </si>
  <si>
    <t>Da li institucija/JLS nudi elektronske usluge, tj. provođenje administrativnih postupaka online (bar 1 postupak)?</t>
  </si>
  <si>
    <t>Prethodno pitanje se odnosilo na dostupnost registra usluga. Ovo pitanje se odnosi na dostupnost elektronskih usluga, odnosno mogućnost pokretanja usluge elektronski).. 
Identifikovati sve usluge koje pruža institucija i idnetifikovati prosječan nivo sofisticiranosti pružanih  e-usluga. 
Koji je najviši nivo sofisticiranosti ponuđenih elektronskih usluga (1. informativni - informacije potrebne za pokretanje postupka za dobijanje usluge dostupne na webu, 2. interaktivni - obrasci za pokretanje postupka za dobivanje usluge se mogu preuzeti ili popuniti na webu, 3. transakcijski - potpuno elektronsko rješavanje postupka od strane pružaoca usluga, uključujući plaćanje usluge putem interneta i dobivanje rješenja).</t>
  </si>
  <si>
    <t>Da li među službenicima u instituciji/JLS postoji kultura saradnje i zajedničkog rada na projektima s ciljem digitalne transformacije, kao i kultura "digital by default"?</t>
  </si>
  <si>
    <t xml:space="preserve">Ukoliko postoji saradnja i zajednički rad uposlenika iz različitih sektora s ciljem digitalne transformacije, odgovorite sa Da. Ovisno od nivoa prisutnosti kulture "digital by deafult", ocjenite na skali od 1 do 3. Nivo 3 bi podrazumijevao da uposlenici uvijek biraju da se usluga izvrši elektronski (digital by default), nema zakonskih prepreka za to. </t>
  </si>
  <si>
    <t>Ukoliko institucija provodi redovne edukacije uposlenika u bilo kojoj formi, dogovorite sa Da. Evaluacija odgovora od 1 do 3 će ovisiti od toga da li postoji strategija (najviši nivo) razvoja kadrova, tj. da li se provode ciljane obuke, ili se edukacije organiziraju samo po potrebi, te da li edukacije pokrivaju oblasti koje targetiraju digitalne vještine, kao i vještine upravljanja promjenama, a s ciljem digitalne transformacije.</t>
  </si>
  <si>
    <t>Da li implementirana infrastruktura u Vašoj instituciji/JLS neovisna kada je u pitanju korištenje opreme različitih proizvođača?</t>
  </si>
  <si>
    <t>Misli se na situaciju u kojoj određena rješenja uvjetuju korištenje samo jednog određenog brand-a. Ukoliko je odgovor NE ocijenite sa 0, dok za slučaj otvorenosti prema drugim brand-ovima ocijenite od 1-3 ovisno od nivoa otvorenosti.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</si>
</sst>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theme="1"/>
      <name val="Cambria"/>
      <family val="1"/>
    </font>
    <font>
      <b/>
      <sz val="10"/>
      <color theme="1"/>
      <name val="Cambria"/>
      <family val="1"/>
    </font>
    <font>
      <i/>
      <sz val="9"/>
      <color theme="1"/>
      <name val="Cambria"/>
      <family val="1"/>
    </font>
    <font>
      <sz val="9"/>
      <color theme="1"/>
      <name val="Cambria"/>
      <family val="1"/>
    </font>
    <font>
      <b/>
      <sz val="9"/>
      <color theme="1"/>
      <name val="Cambria"/>
      <family val="1"/>
    </font>
    <font>
      <b/>
      <sz val="12"/>
      <color theme="1"/>
      <name val="Calibri"/>
      <family val="2"/>
      <scheme val="minor"/>
    </font>
    <font>
      <sz val="12"/>
      <color theme="1"/>
      <name val="Cambria"/>
      <family val="1"/>
    </font>
    <font>
      <sz val="10"/>
      <name val="Cambria"/>
      <family val="1"/>
    </font>
    <font>
      <sz val="10"/>
      <color theme="1"/>
      <name val="Cambria"/>
      <family val="1"/>
    </font>
    <font>
      <b/>
      <sz val="10"/>
      <color theme="0"/>
      <name val="Cambria"/>
      <family val="1"/>
    </font>
    <font>
      <b/>
      <sz val="11"/>
      <color theme="1"/>
      <name val="Cambria"/>
      <family val="1"/>
    </font>
    <font>
      <b/>
      <sz val="16"/>
      <color theme="0"/>
      <name val="Cambria"/>
      <family val="1"/>
    </font>
    <font>
      <b/>
      <sz val="11"/>
      <color theme="0"/>
      <name val="Cambria"/>
      <family val="1"/>
    </font>
    <font>
      <b/>
      <i/>
      <sz val="11"/>
      <color theme="0"/>
      <name val="Cambria"/>
      <family val="1"/>
    </font>
    <font>
      <i/>
      <sz val="11"/>
      <color theme="0"/>
      <name val="Cambria"/>
      <family val="1"/>
    </font>
    <font>
      <i/>
      <sz val="11"/>
      <color theme="1"/>
      <name val="Cambria"/>
      <family val="1"/>
    </font>
    <font>
      <sz val="11"/>
      <color theme="1"/>
      <name val="Garamond"/>
      <family val="1"/>
    </font>
    <font>
      <i/>
      <sz val="11"/>
      <color rgb="FF000000"/>
      <name val="Cambria"/>
      <family val="1"/>
    </font>
    <font>
      <i/>
      <sz val="11"/>
      <name val="Cambria"/>
      <family val="1"/>
    </font>
    <font>
      <i/>
      <sz val="11"/>
      <color theme="1"/>
      <name val="Garamond"/>
      <family val="1"/>
    </font>
    <font>
      <sz val="9"/>
      <color theme="1"/>
      <name val="Garamond"/>
      <family val="1"/>
    </font>
    <font>
      <b/>
      <sz val="11"/>
      <color theme="0"/>
      <name val="Garamond"/>
      <family val="1"/>
    </font>
    <font>
      <b/>
      <sz val="9"/>
      <color theme="1"/>
      <name val="Garamond"/>
      <family val="1"/>
    </font>
    <font>
      <i/>
      <sz val="11"/>
      <color rgb="FF000000"/>
      <name val="Garamond"/>
      <family val="1"/>
    </font>
    <font>
      <b/>
      <sz val="20"/>
      <color rgb="FF4682B4"/>
      <name val="Cambria"/>
      <family val="1"/>
    </font>
    <font>
      <b/>
      <sz val="18"/>
      <color rgb="FF4682B4"/>
      <name val="Cambria"/>
      <family val="1"/>
    </font>
    <font>
      <b/>
      <sz val="11"/>
      <color rgb="FF4682B4"/>
      <name val="Garamond"/>
      <family val="1"/>
    </font>
    <font>
      <b/>
      <sz val="12"/>
      <color rgb="FF4682B4"/>
      <name val="Garamond"/>
      <family val="1"/>
    </font>
    <font>
      <b/>
      <sz val="14"/>
      <color rgb="FF4682B4"/>
      <name val="Garamond"/>
      <family val="1"/>
    </font>
    <font>
      <b/>
      <sz val="14"/>
      <color theme="0"/>
      <name val="Garamond"/>
      <family val="1"/>
    </font>
    <font>
      <b/>
      <sz val="12"/>
      <color theme="0"/>
      <name val="Garamond"/>
      <family val="1"/>
    </font>
    <font>
      <b/>
      <sz val="16"/>
      <color rgb="FF4682B4"/>
      <name val="Garamond"/>
      <family val="1"/>
    </font>
    <font>
      <b/>
      <sz val="16"/>
      <color theme="0"/>
      <name val="Garamond"/>
      <family val="1"/>
    </font>
    <font>
      <i/>
      <sz val="11"/>
      <color rgb="FFFF0000"/>
      <name val="Garamond"/>
      <family val="1"/>
    </font>
    <font>
      <sz val="11"/>
      <color rgb="FF000000"/>
      <name val="Garamond"/>
      <family val="1"/>
    </font>
    <font>
      <sz val="11"/>
      <color rgb="FFFFFFFF"/>
      <name val="Garamond"/>
      <family val="1"/>
    </font>
    <font>
      <sz val="11"/>
      <color rgb="FFFFFFFF"/>
      <name val="Calibri"/>
      <family val="2"/>
    </font>
    <font>
      <b/>
      <sz val="22"/>
      <color theme="0"/>
      <name val="Garamond"/>
      <family val="1"/>
    </font>
    <font>
      <sz val="12"/>
      <color rgb="FF000000"/>
      <name val="Garamond"/>
      <family val="1"/>
    </font>
    <font>
      <sz val="11"/>
      <color rgb="FFFF0000"/>
      <name val="Garamond"/>
      <family val="1"/>
    </font>
    <font>
      <b/>
      <i/>
      <sz val="11"/>
      <color theme="1"/>
      <name val="Garamond"/>
      <family val="1"/>
    </font>
    <font>
      <sz val="18"/>
      <color theme="4" tint="-0.249977111117893"/>
      <name val="Calibri"/>
      <family val="2"/>
      <scheme val="minor"/>
    </font>
    <font>
      <b/>
      <sz val="18"/>
      <color rgb="FF1499C3"/>
      <name val="Garamond"/>
      <family val="1"/>
    </font>
    <font>
      <b/>
      <sz val="20"/>
      <color rgb="FF283583"/>
      <name val="Cambria"/>
      <family val="1"/>
    </font>
    <font>
      <b/>
      <sz val="14"/>
      <color rgb="FF1499C3"/>
      <name val="Garamond"/>
      <family val="1"/>
    </font>
    <font>
      <b/>
      <sz val="16"/>
      <color rgb="FF1499C3"/>
      <name val="Garamond"/>
      <family val="1"/>
    </font>
    <font>
      <sz val="11"/>
      <name val="Cambria"/>
      <family val="1"/>
    </font>
  </fonts>
  <fills count="11">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0000"/>
        <bgColor indexed="64"/>
      </patternFill>
    </fill>
    <fill>
      <patternFill patternType="solid">
        <fgColor rgb="FFFF8989"/>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0B69B1"/>
        <bgColor indexed="64"/>
      </patternFill>
    </fill>
    <fill>
      <patternFill patternType="solid">
        <fgColor rgb="FF1499C3"/>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3">
    <xf numFmtId="0" fontId="0" fillId="0" borderId="0" xfId="0"/>
    <xf numFmtId="0" fontId="1" fillId="0" borderId="0" xfId="0" applyFont="1"/>
    <xf numFmtId="0" fontId="4" fillId="0" borderId="0" xfId="0" applyFont="1"/>
    <xf numFmtId="0" fontId="4" fillId="0" borderId="0" xfId="0" applyFont="1" applyAlignment="1">
      <alignment horizontal="center" vertical="center"/>
    </xf>
    <xf numFmtId="0" fontId="5" fillId="0" borderId="0" xfId="0" applyFont="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xf numFmtId="0" fontId="4"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8" fillId="3" borderId="1" xfId="0" applyFont="1" applyFill="1" applyBorder="1"/>
    <xf numFmtId="0" fontId="9" fillId="0" borderId="0" xfId="0" applyFont="1"/>
    <xf numFmtId="0" fontId="9" fillId="0" borderId="0" xfId="0" applyFont="1" applyAlignment="1">
      <alignment horizontal="center"/>
    </xf>
    <xf numFmtId="2" fontId="9" fillId="0" borderId="1" xfId="0" applyNumberFormat="1" applyFont="1" applyBorder="1" applyAlignment="1">
      <alignment horizontal="center"/>
    </xf>
    <xf numFmtId="1" fontId="9" fillId="0" borderId="1" xfId="0" applyNumberFormat="1" applyFont="1" applyBorder="1" applyAlignment="1">
      <alignment horizontal="center"/>
    </xf>
    <xf numFmtId="0" fontId="9" fillId="0" borderId="0" xfId="0" applyFont="1" applyBorder="1"/>
    <xf numFmtId="0" fontId="11" fillId="0" borderId="0" xfId="0" applyFont="1" applyBorder="1"/>
    <xf numFmtId="2" fontId="2" fillId="0" borderId="0" xfId="0" applyNumberFormat="1" applyFont="1" applyBorder="1" applyAlignment="1">
      <alignment horizontal="center"/>
    </xf>
    <xf numFmtId="2" fontId="9" fillId="0" borderId="0" xfId="0" applyNumberFormat="1" applyFont="1" applyBorder="1" applyAlignment="1">
      <alignment horizontal="center"/>
    </xf>
    <xf numFmtId="0" fontId="9" fillId="0" borderId="0" xfId="0" applyFont="1" applyAlignment="1">
      <alignment vertical="center" wrapText="1"/>
    </xf>
    <xf numFmtId="0" fontId="9" fillId="0" borderId="0" xfId="0" applyFont="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3" fillId="0" borderId="2" xfId="0" applyFont="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1" fillId="0" borderId="1" xfId="0" applyFont="1" applyBorder="1" applyAlignment="1">
      <alignment horizontal="justify" vertical="center"/>
    </xf>
    <xf numFmtId="0" fontId="4" fillId="0" borderId="0" xfId="0" applyFont="1" applyAlignment="1">
      <alignment vertical="center"/>
    </xf>
    <xf numFmtId="0" fontId="16" fillId="0" borderId="1" xfId="0" applyFont="1" applyBorder="1" applyAlignment="1">
      <alignment vertical="center" wrapText="1"/>
    </xf>
    <xf numFmtId="0" fontId="17" fillId="0" borderId="0" xfId="0" applyFont="1"/>
    <xf numFmtId="0" fontId="21" fillId="0" borderId="1" xfId="0" applyFont="1" applyBorder="1" applyAlignment="1">
      <alignment horizontal="center" vertical="center"/>
    </xf>
    <xf numFmtId="0" fontId="17" fillId="0" borderId="1" xfId="0" applyFont="1" applyBorder="1" applyAlignment="1">
      <alignment horizontal="justify" vertical="center"/>
    </xf>
    <xf numFmtId="0" fontId="4" fillId="2" borderId="1" xfId="0" applyFont="1" applyFill="1" applyBorder="1"/>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left" vertical="center"/>
    </xf>
    <xf numFmtId="49" fontId="18" fillId="0" borderId="1" xfId="0" applyNumberFormat="1" applyFont="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justify" vertical="center"/>
    </xf>
    <xf numFmtId="0" fontId="1" fillId="0" borderId="0" xfId="0" applyFont="1" applyAlignment="1">
      <alignment vertical="top"/>
    </xf>
    <xf numFmtId="0" fontId="21" fillId="2" borderId="1" xfId="0" applyFont="1" applyFill="1" applyBorder="1"/>
    <xf numFmtId="0" fontId="21"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1" fillId="2" borderId="1" xfId="0" applyFont="1" applyFill="1" applyBorder="1" applyAlignment="1">
      <alignment horizontal="justify" vertical="center"/>
    </xf>
    <xf numFmtId="0" fontId="17" fillId="0" borderId="0" xfId="0" applyFont="1" applyAlignment="1">
      <alignment wrapText="1"/>
    </xf>
    <xf numFmtId="0" fontId="17" fillId="4" borderId="0" xfId="0" applyFont="1" applyFill="1" applyAlignment="1"/>
    <xf numFmtId="0" fontId="17" fillId="5" borderId="0" xfId="0" applyFont="1" applyFill="1"/>
    <xf numFmtId="0" fontId="17" fillId="6" borderId="0" xfId="0" applyFont="1" applyFill="1" applyAlignment="1">
      <alignment wrapText="1"/>
    </xf>
    <xf numFmtId="0" fontId="17" fillId="7" borderId="0" xfId="0" applyFont="1" applyFill="1" applyAlignment="1">
      <alignment wrapText="1"/>
    </xf>
    <xf numFmtId="0" fontId="29" fillId="2" borderId="1" xfId="0" applyFont="1" applyFill="1" applyBorder="1" applyAlignment="1">
      <alignment horizontal="left" vertical="center"/>
    </xf>
    <xf numFmtId="0" fontId="28" fillId="2" borderId="1" xfId="0" applyFont="1" applyFill="1" applyBorder="1" applyAlignment="1">
      <alignment horizontal="center" vertical="center" wrapText="1"/>
    </xf>
    <xf numFmtId="0" fontId="17" fillId="0" borderId="1" xfId="0" applyFont="1" applyBorder="1" applyAlignment="1">
      <alignment horizontal="center"/>
    </xf>
    <xf numFmtId="0" fontId="17" fillId="2" borderId="1" xfId="0" applyFont="1" applyFill="1" applyBorder="1" applyAlignment="1">
      <alignment horizontal="center"/>
    </xf>
    <xf numFmtId="0" fontId="17" fillId="2" borderId="1" xfId="0" applyFont="1" applyFill="1" applyBorder="1"/>
    <xf numFmtId="0" fontId="34" fillId="0" borderId="0" xfId="0" applyFont="1" applyAlignment="1">
      <alignment horizontal="center" wrapText="1"/>
    </xf>
    <xf numFmtId="0" fontId="35" fillId="0" borderId="1" xfId="0" applyFont="1" applyBorder="1" applyAlignment="1">
      <alignment horizontal="center" vertical="center" wrapText="1"/>
    </xf>
    <xf numFmtId="0" fontId="17" fillId="0" borderId="1" xfId="0" applyFont="1" applyBorder="1" applyAlignment="1">
      <alignment horizontal="center" vertical="center"/>
    </xf>
    <xf numFmtId="0" fontId="17" fillId="2" borderId="1" xfId="0" applyFont="1" applyFill="1" applyBorder="1" applyAlignment="1">
      <alignment horizontal="center" vertical="center"/>
    </xf>
    <xf numFmtId="0" fontId="17" fillId="0" borderId="1" xfId="0" applyFont="1" applyBorder="1" applyAlignment="1">
      <alignment horizontal="center" vertical="center" wrapText="1"/>
    </xf>
    <xf numFmtId="0" fontId="22" fillId="2" borderId="3" xfId="0" applyFont="1" applyFill="1" applyBorder="1" applyAlignment="1">
      <alignment horizontal="center" vertical="center" textRotation="255"/>
    </xf>
    <xf numFmtId="0" fontId="17" fillId="2" borderId="1" xfId="0" applyFont="1" applyFill="1" applyBorder="1" applyAlignment="1">
      <alignment horizontal="center" vertical="center" wrapText="1"/>
    </xf>
    <xf numFmtId="0" fontId="40" fillId="0" borderId="0" xfId="0" applyFont="1"/>
    <xf numFmtId="0" fontId="4" fillId="8" borderId="0" xfId="0" applyFont="1" applyFill="1"/>
    <xf numFmtId="0" fontId="4" fillId="8" borderId="0" xfId="0" applyFont="1" applyFill="1" applyAlignment="1">
      <alignment horizontal="center" vertical="center"/>
    </xf>
    <xf numFmtId="0" fontId="4" fillId="8" borderId="0" xfId="0" applyFont="1" applyFill="1" applyAlignment="1">
      <alignment vertical="center"/>
    </xf>
    <xf numFmtId="0" fontId="4" fillId="8" borderId="0" xfId="0" applyFont="1" applyFill="1" applyAlignment="1">
      <alignment horizontal="left" vertical="center"/>
    </xf>
    <xf numFmtId="0" fontId="4" fillId="0" borderId="8" xfId="0" applyFont="1" applyFill="1" applyBorder="1" applyAlignment="1">
      <alignment horizontal="center" vertical="center"/>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9" xfId="0" applyFont="1" applyBorder="1" applyAlignment="1">
      <alignment vertical="center" wrapText="1"/>
    </xf>
    <xf numFmtId="0" fontId="16" fillId="0" borderId="0" xfId="0" applyFont="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1" fillId="0" borderId="1" xfId="0" applyFont="1" applyFill="1" applyBorder="1" applyAlignment="1">
      <alignment horizontal="justify" vertical="center"/>
    </xf>
    <xf numFmtId="0" fontId="1" fillId="0" borderId="1" xfId="0" applyFont="1" applyFill="1" applyBorder="1" applyAlignment="1">
      <alignment horizontal="justify" vertical="center" wrapText="1"/>
    </xf>
    <xf numFmtId="0" fontId="1" fillId="0" borderId="6" xfId="0" applyFont="1" applyFill="1" applyBorder="1" applyAlignment="1">
      <alignment horizontal="justify" vertical="center" wrapText="1"/>
    </xf>
    <xf numFmtId="0" fontId="1" fillId="0" borderId="1" xfId="0" applyFont="1" applyFill="1" applyBorder="1" applyAlignment="1">
      <alignment wrapText="1"/>
    </xf>
    <xf numFmtId="0" fontId="13"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6" fillId="9" borderId="1" xfId="0" applyFont="1" applyFill="1" applyBorder="1" applyAlignment="1">
      <alignment horizontal="center" vertical="center" wrapText="1"/>
    </xf>
    <xf numFmtId="49" fontId="19" fillId="0" borderId="1" xfId="0" applyNumberFormat="1" applyFont="1" applyBorder="1" applyAlignment="1">
      <alignment vertical="center" wrapText="1"/>
    </xf>
    <xf numFmtId="0" fontId="47" fillId="0" borderId="1" xfId="0" applyFont="1" applyFill="1" applyBorder="1" applyAlignment="1">
      <alignment horizontal="justify" vertical="center" wrapText="1"/>
    </xf>
    <xf numFmtId="0" fontId="47" fillId="0" borderId="1" xfId="0" applyFont="1" applyFill="1" applyBorder="1" applyAlignment="1">
      <alignment horizontal="justify" vertical="center"/>
    </xf>
    <xf numFmtId="0" fontId="19" fillId="0" borderId="1" xfId="0" applyFont="1" applyBorder="1" applyAlignment="1">
      <alignment vertical="center" wrapText="1"/>
    </xf>
    <xf numFmtId="0" fontId="47" fillId="0" borderId="6" xfId="0" applyFont="1" applyFill="1" applyBorder="1" applyAlignment="1">
      <alignment horizontal="justify" vertical="center" wrapText="1"/>
    </xf>
    <xf numFmtId="0" fontId="19" fillId="0" borderId="9" xfId="0" applyFont="1" applyBorder="1" applyAlignment="1">
      <alignment vertical="center" wrapText="1"/>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left"/>
    </xf>
    <xf numFmtId="0" fontId="26" fillId="0" borderId="0" xfId="0" applyFont="1" applyAlignment="1">
      <alignment horizontal="center"/>
    </xf>
    <xf numFmtId="0" fontId="1" fillId="0" borderId="0" xfId="0" applyFont="1" applyAlignment="1">
      <alignment horizontal="left" vertical="top" wrapText="1"/>
    </xf>
    <xf numFmtId="0" fontId="41" fillId="0" borderId="0" xfId="0" applyFont="1" applyAlignment="1">
      <alignment horizontal="center" vertical="center"/>
    </xf>
    <xf numFmtId="0" fontId="0" fillId="0" borderId="0" xfId="0" applyAlignment="1"/>
    <xf numFmtId="0" fontId="43" fillId="0" borderId="0" xfId="0" applyFont="1" applyAlignment="1">
      <alignment horizontal="center" vertical="center"/>
    </xf>
    <xf numFmtId="0" fontId="42" fillId="0" borderId="0" xfId="0" applyFont="1" applyAlignment="1"/>
    <xf numFmtId="0" fontId="44" fillId="0" borderId="0" xfId="0" applyFont="1" applyAlignment="1">
      <alignment horizontal="center"/>
    </xf>
    <xf numFmtId="0" fontId="25" fillId="0" borderId="0" xfId="0" applyFont="1" applyAlignment="1">
      <alignment horizontal="center"/>
    </xf>
    <xf numFmtId="0" fontId="7" fillId="0" borderId="5" xfId="0" applyFont="1" applyBorder="1" applyAlignment="1">
      <alignment horizontal="left"/>
    </xf>
    <xf numFmtId="0" fontId="5" fillId="0" borderId="1" xfId="0" applyFont="1" applyBorder="1" applyAlignment="1">
      <alignment horizontal="center" vertical="center" wrapText="1"/>
    </xf>
    <xf numFmtId="0" fontId="6" fillId="0" borderId="0" xfId="0" applyFont="1" applyAlignment="1">
      <alignment horizontal="left"/>
    </xf>
    <xf numFmtId="0" fontId="6" fillId="0" borderId="0" xfId="0" applyFont="1" applyBorder="1" applyAlignment="1">
      <alignment horizontal="left"/>
    </xf>
    <xf numFmtId="0" fontId="9" fillId="0" borderId="0" xfId="0" applyFont="1" applyAlignment="1">
      <alignment horizontal="left" vertical="center"/>
    </xf>
    <xf numFmtId="0" fontId="12" fillId="10" borderId="6"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9" fillId="0" borderId="0" xfId="0" applyFont="1" applyAlignment="1">
      <alignment horizontal="left" vertical="center" wrapText="1"/>
    </xf>
    <xf numFmtId="0" fontId="17" fillId="0" borderId="0" xfId="0" applyFont="1" applyAlignment="1">
      <alignment horizontal="left" wrapText="1"/>
    </xf>
    <xf numFmtId="0" fontId="23" fillId="0" borderId="1" xfId="0" applyFont="1" applyBorder="1" applyAlignment="1">
      <alignment horizontal="center" vertical="center" wrapText="1"/>
    </xf>
    <xf numFmtId="0" fontId="30" fillId="9" borderId="1" xfId="0" applyFont="1" applyFill="1" applyBorder="1" applyAlignment="1">
      <alignment horizontal="left" vertical="center"/>
    </xf>
    <xf numFmtId="0" fontId="33" fillId="10" borderId="0" xfId="0" applyFont="1" applyFill="1" applyAlignment="1">
      <alignment horizontal="center"/>
    </xf>
    <xf numFmtId="0" fontId="17" fillId="0" borderId="0" xfId="0" applyFont="1" applyAlignment="1">
      <alignment horizontal="left"/>
    </xf>
    <xf numFmtId="0" fontId="22" fillId="9" borderId="2" xfId="0" applyFont="1" applyFill="1" applyBorder="1" applyAlignment="1">
      <alignment horizontal="center" vertical="center" textRotation="255"/>
    </xf>
    <xf numFmtId="0" fontId="22" fillId="9" borderId="3" xfId="0" applyFont="1" applyFill="1" applyBorder="1" applyAlignment="1">
      <alignment horizontal="center" vertical="center" textRotation="255"/>
    </xf>
    <xf numFmtId="0" fontId="38" fillId="10" borderId="0" xfId="0" applyFont="1" applyFill="1" applyAlignment="1">
      <alignment horizontal="center"/>
    </xf>
    <xf numFmtId="0" fontId="45" fillId="0" borderId="0" xfId="0" applyFont="1" applyAlignment="1">
      <alignment horizontal="center" vertical="center" wrapText="1"/>
    </xf>
    <xf numFmtId="0" fontId="29" fillId="0" borderId="0" xfId="0" applyFont="1" applyAlignment="1">
      <alignment horizontal="center" vertical="center" wrapText="1"/>
    </xf>
    <xf numFmtId="0" fontId="39" fillId="0" borderId="0" xfId="0" applyFont="1" applyAlignment="1">
      <alignment horizontal="center" vertical="center" wrapText="1"/>
    </xf>
    <xf numFmtId="0" fontId="46" fillId="0" borderId="0" xfId="0" applyFont="1" applyAlignment="1">
      <alignment horizontal="center" vertical="center" wrapText="1"/>
    </xf>
    <xf numFmtId="0" fontId="32" fillId="0" borderId="0" xfId="0" applyFont="1" applyAlignment="1">
      <alignment horizontal="center" vertical="center" wrapText="1"/>
    </xf>
    <xf numFmtId="0" fontId="27" fillId="0" borderId="0" xfId="0" applyFont="1" applyAlignment="1">
      <alignment horizontal="justify" vertical="center" wrapText="1"/>
    </xf>
  </cellXfs>
  <cellStyles count="1">
    <cellStyle name="Normal" xfId="0" builtinId="0"/>
  </cellStyles>
  <dxfs count="4">
    <dxf>
      <fill>
        <patternFill>
          <bgColor rgb="FFFF0000"/>
        </patternFill>
      </fill>
    </dxf>
    <dxf>
      <fill>
        <patternFill>
          <bgColor rgb="FFFF8989"/>
        </patternFill>
      </fill>
    </dxf>
    <dxf>
      <fill>
        <patternFill>
          <bgColor theme="7" tint="0.39994506668294322"/>
        </patternFill>
      </fill>
    </dxf>
    <dxf>
      <fill>
        <patternFill>
          <bgColor theme="9" tint="0.39994506668294322"/>
        </patternFill>
      </fill>
    </dxf>
  </dxfs>
  <tableStyles count="0" defaultTableStyle="TableStyleMedium2" defaultPivotStyle="PivotStyleLight16"/>
  <colors>
    <mruColors>
      <color rgb="FF1499C3"/>
      <color rgb="FF0B69B1"/>
      <color rgb="FF283583"/>
      <color rgb="FF0B6975"/>
      <color rgb="FF4682B4"/>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bs-Latn-BA"/>
              <a:t>Analiza digitalne spremnosti prema oblastima</a:t>
            </a:r>
            <a:endParaRPr lang="en-US"/>
          </a:p>
        </c:rich>
      </c:tx>
      <c:overlay val="0"/>
      <c:spPr>
        <a:noFill/>
        <a:ln>
          <a:noFill/>
        </a:ln>
        <a:effectLst/>
      </c:spPr>
    </c:title>
    <c:autoTitleDeleted val="0"/>
    <c:plotArea>
      <c:layout/>
      <c:barChart>
        <c:barDir val="bar"/>
        <c:grouping val="clustered"/>
        <c:varyColors val="0"/>
        <c:ser>
          <c:idx val="0"/>
          <c:order val="0"/>
          <c:tx>
            <c:strRef>
              <c:f>ANALIZA!$D$12</c:f>
              <c:strCache>
                <c:ptCount val="1"/>
                <c:pt idx="0">
                  <c:v>Ukupan broj odgovora DA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ANALIZA!$B$13:$B$21</c:f>
              <c:strCache>
                <c:ptCount val="9"/>
                <c:pt idx="0">
                  <c:v>Menadžment</c:v>
                </c:pt>
                <c:pt idx="1">
                  <c:v>Korisnički orijentisani dizajn </c:v>
                </c:pt>
                <c:pt idx="2">
                  <c:v>Reforma javne uprave </c:v>
                </c:pt>
                <c:pt idx="3">
                  <c:v>Organizacijska kultura i vještine uposlenika</c:v>
                </c:pt>
                <c:pt idx="4">
                  <c:v>Tehnološka infrastruktura</c:v>
                </c:pt>
                <c:pt idx="5">
                  <c:v>Infrastruktura podataka, strategija i upravljanje</c:v>
                </c:pt>
                <c:pt idx="6">
                  <c:v>Cyber sigurnost, privatnost i otpornost</c:v>
                </c:pt>
                <c:pt idx="7">
                  <c:v>Pravni osnov</c:v>
                </c:pt>
                <c:pt idx="8">
                  <c:v>Digitalni i inovacijski ekosistem</c:v>
                </c:pt>
              </c:strCache>
            </c:strRef>
          </c:cat>
          <c:val>
            <c:numRef>
              <c:f>ANALIZA!$D$13:$D$21</c:f>
              <c:numCache>
                <c:formatCode>0</c:formatCode>
                <c:ptCount val="9"/>
                <c:pt idx="0">
                  <c:v>0</c:v>
                </c:pt>
                <c:pt idx="1">
                  <c:v>8</c:v>
                </c:pt>
                <c:pt idx="2">
                  <c:v>6</c:v>
                </c:pt>
                <c:pt idx="3">
                  <c:v>0</c:v>
                </c:pt>
                <c:pt idx="4">
                  <c:v>0</c:v>
                </c:pt>
                <c:pt idx="5">
                  <c:v>0</c:v>
                </c:pt>
                <c:pt idx="6">
                  <c:v>0</c:v>
                </c:pt>
                <c:pt idx="7">
                  <c:v>0</c:v>
                </c:pt>
                <c:pt idx="8">
                  <c:v>0</c:v>
                </c:pt>
              </c:numCache>
            </c:numRef>
          </c:val>
          <c:extLst>
            <c:ext xmlns:c16="http://schemas.microsoft.com/office/drawing/2014/chart" uri="{C3380CC4-5D6E-409C-BE32-E72D297353CC}">
              <c16:uniqueId val="{00000000-902E-4133-B4E0-676D3B78911A}"/>
            </c:ext>
          </c:extLst>
        </c:ser>
        <c:ser>
          <c:idx val="1"/>
          <c:order val="1"/>
          <c:tx>
            <c:strRef>
              <c:f>ANALIZA!$E$12</c:f>
              <c:strCache>
                <c:ptCount val="1"/>
                <c:pt idx="0">
                  <c:v>Ukupan broj odgovora NE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ANALIZA!$B$13:$B$21</c:f>
              <c:strCache>
                <c:ptCount val="9"/>
                <c:pt idx="0">
                  <c:v>Menadžment</c:v>
                </c:pt>
                <c:pt idx="1">
                  <c:v>Korisnički orijentisani dizajn </c:v>
                </c:pt>
                <c:pt idx="2">
                  <c:v>Reforma javne uprave </c:v>
                </c:pt>
                <c:pt idx="3">
                  <c:v>Organizacijska kultura i vještine uposlenika</c:v>
                </c:pt>
                <c:pt idx="4">
                  <c:v>Tehnološka infrastruktura</c:v>
                </c:pt>
                <c:pt idx="5">
                  <c:v>Infrastruktura podataka, strategija i upravljanje</c:v>
                </c:pt>
                <c:pt idx="6">
                  <c:v>Cyber sigurnost, privatnost i otpornost</c:v>
                </c:pt>
                <c:pt idx="7">
                  <c:v>Pravni osnov</c:v>
                </c:pt>
                <c:pt idx="8">
                  <c:v>Digitalni i inovacijski ekosistem</c:v>
                </c:pt>
              </c:strCache>
            </c:strRef>
          </c:cat>
          <c:val>
            <c:numRef>
              <c:f>ANALIZA!$E$13:$E$21</c:f>
              <c:numCache>
                <c:formatCode>0</c:formatCode>
                <c:ptCount val="9"/>
                <c:pt idx="0">
                  <c:v>0</c:v>
                </c:pt>
                <c:pt idx="1">
                  <c:v>0</c:v>
                </c:pt>
                <c:pt idx="2">
                  <c:v>0</c:v>
                </c:pt>
                <c:pt idx="3">
                  <c:v>0</c:v>
                </c:pt>
                <c:pt idx="4">
                  <c:v>0</c:v>
                </c:pt>
                <c:pt idx="5">
                  <c:v>0</c:v>
                </c:pt>
                <c:pt idx="6">
                  <c:v>0</c:v>
                </c:pt>
                <c:pt idx="7">
                  <c:v>0</c:v>
                </c:pt>
                <c:pt idx="8">
                  <c:v>1</c:v>
                </c:pt>
              </c:numCache>
            </c:numRef>
          </c:val>
          <c:extLst>
            <c:ext xmlns:c16="http://schemas.microsoft.com/office/drawing/2014/chart" uri="{C3380CC4-5D6E-409C-BE32-E72D297353CC}">
              <c16:uniqueId val="{00000001-902E-4133-B4E0-676D3B78911A}"/>
            </c:ext>
          </c:extLst>
        </c:ser>
        <c:ser>
          <c:idx val="2"/>
          <c:order val="2"/>
          <c:tx>
            <c:strRef>
              <c:f>ANALIZA!$F$12</c:f>
              <c:strCache>
                <c:ptCount val="1"/>
                <c:pt idx="0">
                  <c:v>Ukupan broj odgovora "Informacija nije dostupna"</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ANALIZA!$B$13:$B$21</c:f>
              <c:strCache>
                <c:ptCount val="9"/>
                <c:pt idx="0">
                  <c:v>Menadžment</c:v>
                </c:pt>
                <c:pt idx="1">
                  <c:v>Korisnički orijentisani dizajn </c:v>
                </c:pt>
                <c:pt idx="2">
                  <c:v>Reforma javne uprave </c:v>
                </c:pt>
                <c:pt idx="3">
                  <c:v>Organizacijska kultura i vještine uposlenika</c:v>
                </c:pt>
                <c:pt idx="4">
                  <c:v>Tehnološka infrastruktura</c:v>
                </c:pt>
                <c:pt idx="5">
                  <c:v>Infrastruktura podataka, strategija i upravljanje</c:v>
                </c:pt>
                <c:pt idx="6">
                  <c:v>Cyber sigurnost, privatnost i otpornost</c:v>
                </c:pt>
                <c:pt idx="7">
                  <c:v>Pravni osnov</c:v>
                </c:pt>
                <c:pt idx="8">
                  <c:v>Digitalni i inovacijski ekosistem</c:v>
                </c:pt>
              </c:strCache>
            </c:strRef>
          </c:cat>
          <c:val>
            <c:numRef>
              <c:f>ANALIZA!$F$13:$F$21</c:f>
              <c:numCache>
                <c:formatCode>0</c:formatCode>
                <c:ptCount val="9"/>
                <c:pt idx="0">
                  <c:v>13</c:v>
                </c:pt>
                <c:pt idx="1">
                  <c:v>3</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902E-4133-B4E0-676D3B78911A}"/>
            </c:ext>
          </c:extLst>
        </c:ser>
        <c:dLbls>
          <c:showLegendKey val="0"/>
          <c:showVal val="0"/>
          <c:showCatName val="0"/>
          <c:showSerName val="0"/>
          <c:showPercent val="0"/>
          <c:showBubbleSize val="0"/>
        </c:dLbls>
        <c:gapWidth val="115"/>
        <c:overlap val="-20"/>
        <c:axId val="196620288"/>
        <c:axId val="196621824"/>
      </c:barChart>
      <c:catAx>
        <c:axId val="19662028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crossAx val="196621824"/>
        <c:crosses val="autoZero"/>
        <c:auto val="1"/>
        <c:lblAlgn val="ctr"/>
        <c:lblOffset val="100"/>
        <c:noMultiLvlLbl val="0"/>
      </c:catAx>
      <c:valAx>
        <c:axId val="19662182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crossAx val="19662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r>
              <a:rPr lang="bs-Latn-BA"/>
              <a:t>Indeksi digitalne spremnosti prema oblastima</a:t>
            </a:r>
          </a:p>
        </c:rich>
      </c:tx>
      <c:overlay val="0"/>
      <c:spPr>
        <a:noFill/>
        <a:ln>
          <a:noFill/>
        </a:ln>
        <a:effectLst/>
      </c:spPr>
    </c:title>
    <c:autoTitleDeleted val="0"/>
    <c:plotArea>
      <c:layout/>
      <c:radarChart>
        <c:radarStyle val="marker"/>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dPt>
            <c:idx val="0"/>
            <c:bubble3D val="0"/>
            <c:spPr>
              <a:ln w="34925" cap="rnd">
                <a:solidFill>
                  <a:srgbClr val="1499C3"/>
                </a:solidFill>
                <a:round/>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0-547B-7C45-A602-AEADAE4E1E12}"/>
              </c:ext>
            </c:extLst>
          </c:dPt>
          <c:dPt>
            <c:idx val="1"/>
            <c:bubble3D val="0"/>
            <c:spPr>
              <a:ln w="34925" cap="rnd">
                <a:solidFill>
                  <a:srgbClr val="1499C3"/>
                </a:solidFill>
                <a:round/>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547B-7C45-A602-AEADAE4E1E12}"/>
              </c:ext>
            </c:extLst>
          </c:dPt>
          <c:dPt>
            <c:idx val="2"/>
            <c:bubble3D val="0"/>
            <c:spPr>
              <a:ln w="34925" cap="rnd">
                <a:solidFill>
                  <a:srgbClr val="1499C3"/>
                </a:solidFill>
                <a:round/>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547B-7C45-A602-AEADAE4E1E12}"/>
              </c:ext>
            </c:extLst>
          </c:dPt>
          <c:dPt>
            <c:idx val="3"/>
            <c:bubble3D val="0"/>
            <c:spPr>
              <a:ln w="34925" cap="rnd">
                <a:solidFill>
                  <a:srgbClr val="1499C3"/>
                </a:solidFill>
                <a:round/>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47B-7C45-A602-AEADAE4E1E12}"/>
              </c:ext>
            </c:extLst>
          </c:dPt>
          <c:dPt>
            <c:idx val="4"/>
            <c:bubble3D val="0"/>
            <c:spPr>
              <a:ln w="34925" cap="rnd">
                <a:solidFill>
                  <a:srgbClr val="1499C3"/>
                </a:solidFill>
                <a:round/>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547B-7C45-A602-AEADAE4E1E12}"/>
              </c:ext>
            </c:extLst>
          </c:dPt>
          <c:dPt>
            <c:idx val="5"/>
            <c:bubble3D val="0"/>
            <c:spPr>
              <a:ln w="34925" cap="rnd">
                <a:solidFill>
                  <a:srgbClr val="1499C3"/>
                </a:solidFill>
                <a:round/>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47B-7C45-A602-AEADAE4E1E12}"/>
              </c:ext>
            </c:extLst>
          </c:dPt>
          <c:dPt>
            <c:idx val="6"/>
            <c:bubble3D val="0"/>
            <c:spPr>
              <a:ln w="34925" cap="rnd">
                <a:solidFill>
                  <a:srgbClr val="1499C3"/>
                </a:solidFill>
                <a:round/>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547B-7C45-A602-AEADAE4E1E12}"/>
              </c:ext>
            </c:extLst>
          </c:dPt>
          <c:dPt>
            <c:idx val="7"/>
            <c:bubble3D val="0"/>
            <c:spPr>
              <a:ln w="34925" cap="rnd">
                <a:solidFill>
                  <a:srgbClr val="1499C3"/>
                </a:solidFill>
                <a:round/>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47B-7C45-A602-AEADAE4E1E12}"/>
              </c:ext>
            </c:extLst>
          </c:dPt>
          <c:dPt>
            <c:idx val="8"/>
            <c:bubble3D val="0"/>
            <c:spPr>
              <a:ln w="34925" cap="rnd">
                <a:solidFill>
                  <a:srgbClr val="1499C3"/>
                </a:solidFill>
                <a:round/>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547B-7C45-A602-AEADAE4E1E12}"/>
              </c:ext>
            </c:extLst>
          </c:dPt>
          <c:cat>
            <c:strRef>
              <c:f>ANALIZA!$B$13:$B$21</c:f>
              <c:strCache>
                <c:ptCount val="9"/>
                <c:pt idx="0">
                  <c:v>Menadžment</c:v>
                </c:pt>
                <c:pt idx="1">
                  <c:v>Korisnički orijentisani dizajn </c:v>
                </c:pt>
                <c:pt idx="2">
                  <c:v>Reforma javne uprave </c:v>
                </c:pt>
                <c:pt idx="3">
                  <c:v>Organizacijska kultura i vještine uposlenika</c:v>
                </c:pt>
                <c:pt idx="4">
                  <c:v>Tehnološka infrastruktura</c:v>
                </c:pt>
                <c:pt idx="5">
                  <c:v>Infrastruktura podataka, strategija i upravljanje</c:v>
                </c:pt>
                <c:pt idx="6">
                  <c:v>Cyber sigurnost, privatnost i otpornost</c:v>
                </c:pt>
                <c:pt idx="7">
                  <c:v>Pravni osnov</c:v>
                </c:pt>
                <c:pt idx="8">
                  <c:v>Digitalni i inovacijski ekosistem</c:v>
                </c:pt>
              </c:strCache>
            </c:strRef>
          </c:cat>
          <c:val>
            <c:numRef>
              <c:f>ANALIZA!$C$13:$C$21</c:f>
              <c:numCache>
                <c:formatCode>0.00</c:formatCode>
                <c:ptCount val="9"/>
                <c:pt idx="0">
                  <c:v>0</c:v>
                </c:pt>
                <c:pt idx="1">
                  <c:v>2.3636363636363638</c:v>
                </c:pt>
                <c:pt idx="2">
                  <c:v>1</c:v>
                </c:pt>
                <c:pt idx="3">
                  <c:v>3</c:v>
                </c:pt>
                <c:pt idx="4">
                  <c:v>3</c:v>
                </c:pt>
                <c:pt idx="5">
                  <c:v>3</c:v>
                </c:pt>
                <c:pt idx="6">
                  <c:v>3</c:v>
                </c:pt>
                <c:pt idx="7">
                  <c:v>3</c:v>
                </c:pt>
                <c:pt idx="8">
                  <c:v>3</c:v>
                </c:pt>
              </c:numCache>
            </c:numRef>
          </c:val>
          <c:extLst>
            <c:ext xmlns:c16="http://schemas.microsoft.com/office/drawing/2014/chart" uri="{C3380CC4-5D6E-409C-BE32-E72D297353CC}">
              <c16:uniqueId val="{00000000-3BA7-445C-986D-8C4DEE203437}"/>
            </c:ext>
          </c:extLst>
        </c:ser>
        <c:dLbls>
          <c:showLegendKey val="0"/>
          <c:showVal val="0"/>
          <c:showCatName val="0"/>
          <c:showSerName val="0"/>
          <c:showPercent val="0"/>
          <c:showBubbleSize val="0"/>
        </c:dLbls>
        <c:axId val="196671744"/>
        <c:axId val="196804608"/>
      </c:radarChart>
      <c:catAx>
        <c:axId val="1966717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crossAx val="196804608"/>
        <c:crosses val="autoZero"/>
        <c:auto val="1"/>
        <c:lblAlgn val="ctr"/>
        <c:lblOffset val="100"/>
        <c:noMultiLvlLbl val="0"/>
      </c:catAx>
      <c:valAx>
        <c:axId val="1968046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crossAx val="196671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Upitnik!A1"/><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hyperlink" Target="#ANALIZA!A1"/><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hyperlink" Target="#Mjere!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Prioriteti i mjere'!A1"/><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HOME!A1"/><Relationship Id="rId1" Type="http://schemas.openxmlformats.org/officeDocument/2006/relationships/image" Target="../media/image8.jpeg"/><Relationship Id="rId4" Type="http://schemas.openxmlformats.org/officeDocument/2006/relationships/image" Target="../media/image10.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495300</xdr:colOff>
      <xdr:row>43</xdr:row>
      <xdr:rowOff>114536</xdr:rowOff>
    </xdr:to>
    <xdr:pic>
      <xdr:nvPicPr>
        <xdr:cNvPr id="6" name="Picture 5">
          <a:extLst>
            <a:ext uri="{FF2B5EF4-FFF2-40B4-BE49-F238E27FC236}">
              <a16:creationId xmlns:a16="http://schemas.microsoft.com/office/drawing/2014/main" id="{187B4C4F-AFC6-B3B9-BF87-BF750FF575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575800" cy="8306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566644</xdr:colOff>
      <xdr:row>10</xdr:row>
      <xdr:rowOff>9713</xdr:rowOff>
    </xdr:from>
    <xdr:to>
      <xdr:col>18</xdr:col>
      <xdr:colOff>55656</xdr:colOff>
      <xdr:row>15</xdr:row>
      <xdr:rowOff>22413</xdr:rowOff>
    </xdr:to>
    <xdr:sp macro="" textlink="">
      <xdr:nvSpPr>
        <xdr:cNvPr id="2" name="Arrow: Pentagon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9142879" y="1190066"/>
          <a:ext cx="1939365" cy="909171"/>
        </a:xfrm>
        <a:prstGeom prst="homePlate">
          <a:avLst/>
        </a:prstGeom>
        <a:solidFill>
          <a:srgbClr val="1499C3"/>
        </a:solid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bs-Latn-BA" sz="2000">
              <a:latin typeface="Cambria" panose="02040503050406030204" pitchFamily="18" charset="0"/>
              <a:ea typeface="Cambria" panose="02040503050406030204" pitchFamily="18" charset="0"/>
            </a:rPr>
            <a:t>Započni</a:t>
          </a:r>
          <a:r>
            <a:rPr lang="bs-Latn-BA" sz="2000" baseline="0">
              <a:latin typeface="Cambria" panose="02040503050406030204" pitchFamily="18" charset="0"/>
              <a:ea typeface="Cambria" panose="02040503050406030204" pitchFamily="18" charset="0"/>
            </a:rPr>
            <a:t> procjenu</a:t>
          </a:r>
          <a:endParaRPr lang="en-US" sz="2000">
            <a:latin typeface="Cambria" panose="02040503050406030204" pitchFamily="18" charset="0"/>
            <a:ea typeface="Cambria" panose="02040503050406030204" pitchFamily="18" charset="0"/>
          </a:endParaRPr>
        </a:p>
      </xdr:txBody>
    </xdr:sp>
    <xdr:clientData/>
  </xdr:twoCellAnchor>
  <xdr:twoCellAnchor>
    <xdr:from>
      <xdr:col>2</xdr:col>
      <xdr:colOff>0</xdr:colOff>
      <xdr:row>0</xdr:row>
      <xdr:rowOff>0</xdr:rowOff>
    </xdr:from>
    <xdr:to>
      <xdr:col>11</xdr:col>
      <xdr:colOff>284255</xdr:colOff>
      <xdr:row>6</xdr:row>
      <xdr:rowOff>37577</xdr:rowOff>
    </xdr:to>
    <xdr:grpSp>
      <xdr:nvGrpSpPr>
        <xdr:cNvPr id="11" name="Group 10">
          <a:extLst>
            <a:ext uri="{FF2B5EF4-FFF2-40B4-BE49-F238E27FC236}">
              <a16:creationId xmlns:a16="http://schemas.microsoft.com/office/drawing/2014/main" id="{09EAECDD-7855-48AD-9784-F8A2F78D206E}"/>
            </a:ext>
          </a:extLst>
        </xdr:cNvPr>
        <xdr:cNvGrpSpPr/>
      </xdr:nvGrpSpPr>
      <xdr:grpSpPr>
        <a:xfrm>
          <a:off x="1210235" y="0"/>
          <a:ext cx="5730314" cy="1217930"/>
          <a:chOff x="0" y="0"/>
          <a:chExt cx="5797550" cy="1217930"/>
        </a:xfrm>
      </xdr:grpSpPr>
      <xdr:pic>
        <xdr:nvPicPr>
          <xdr:cNvPr id="12" name="Picture 11" descr="Logo, icon&#10;&#10;Description automatically generated">
            <a:extLst>
              <a:ext uri="{FF2B5EF4-FFF2-40B4-BE49-F238E27FC236}">
                <a16:creationId xmlns:a16="http://schemas.microsoft.com/office/drawing/2014/main" id="{DA35ADC3-5B4F-4EFE-B76B-9EDDD32555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57150"/>
            <a:ext cx="488950" cy="986790"/>
          </a:xfrm>
          <a:prstGeom prst="rect">
            <a:avLst/>
          </a:prstGeom>
          <a:noFill/>
          <a:ln>
            <a:noFill/>
          </a:ln>
        </xdr:spPr>
      </xdr:pic>
      <xdr:pic>
        <xdr:nvPicPr>
          <xdr:cNvPr id="13" name="Picture 12" descr="Logo, company name&#10;&#10;Description automatically generated">
            <a:extLst>
              <a:ext uri="{FF2B5EF4-FFF2-40B4-BE49-F238E27FC236}">
                <a16:creationId xmlns:a16="http://schemas.microsoft.com/office/drawing/2014/main" id="{E731C156-2CEF-4B1C-BD2D-A90B5F90D6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30750" y="177800"/>
            <a:ext cx="1066800" cy="919480"/>
          </a:xfrm>
          <a:prstGeom prst="rect">
            <a:avLst/>
          </a:prstGeom>
          <a:noFill/>
          <a:ln>
            <a:noFill/>
          </a:ln>
        </xdr:spPr>
      </xdr:pic>
      <xdr:pic>
        <xdr:nvPicPr>
          <xdr:cNvPr id="14" name="Picture 13">
            <a:extLst>
              <a:ext uri="{FF2B5EF4-FFF2-40B4-BE49-F238E27FC236}">
                <a16:creationId xmlns:a16="http://schemas.microsoft.com/office/drawing/2014/main" id="{D340E2A1-11D1-402F-9AB4-8A231E2932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485900" cy="1217930"/>
          </a:xfrm>
          <a:prstGeom prst="rect">
            <a:avLst/>
          </a:prstGeom>
        </xdr:spPr>
      </xdr:pic>
    </xdr:grpSp>
    <xdr:clientData/>
  </xdr:twoCellAnchor>
  <xdr:twoCellAnchor editAs="oneCell">
    <xdr:from>
      <xdr:col>0</xdr:col>
      <xdr:colOff>552823</xdr:colOff>
      <xdr:row>33</xdr:row>
      <xdr:rowOff>89646</xdr:rowOff>
    </xdr:from>
    <xdr:to>
      <xdr:col>14</xdr:col>
      <xdr:colOff>231589</xdr:colOff>
      <xdr:row>43</xdr:row>
      <xdr:rowOff>134469</xdr:rowOff>
    </xdr:to>
    <xdr:pic>
      <xdr:nvPicPr>
        <xdr:cNvPr id="7" name="Picture 6">
          <a:extLst>
            <a:ext uri="{FF2B5EF4-FFF2-40B4-BE49-F238E27FC236}">
              <a16:creationId xmlns:a16="http://schemas.microsoft.com/office/drawing/2014/main" id="{6803FC07-98C6-D426-01EC-85B512552B8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52823" y="6140822"/>
          <a:ext cx="8882531" cy="18377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67236</xdr:colOff>
      <xdr:row>0</xdr:row>
      <xdr:rowOff>97117</xdr:rowOff>
    </xdr:from>
    <xdr:to>
      <xdr:col>2</xdr:col>
      <xdr:colOff>316566</xdr:colOff>
      <xdr:row>4</xdr:row>
      <xdr:rowOff>94491</xdr:rowOff>
    </xdr:to>
    <xdr:pic>
      <xdr:nvPicPr>
        <xdr:cNvPr id="3" name="Picture 2" descr="Hocu.b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6" y="97117"/>
          <a:ext cx="1561352" cy="77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299358</xdr:colOff>
      <xdr:row>2</xdr:row>
      <xdr:rowOff>18142</xdr:rowOff>
    </xdr:from>
    <xdr:to>
      <xdr:col>11</xdr:col>
      <xdr:colOff>406401</xdr:colOff>
      <xdr:row>7</xdr:row>
      <xdr:rowOff>62592</xdr:rowOff>
    </xdr:to>
    <xdr:sp macro="" textlink="">
      <xdr:nvSpPr>
        <xdr:cNvPr id="4" name="Arrow: Pentagon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13779501" y="308428"/>
          <a:ext cx="1930400" cy="933450"/>
        </a:xfrm>
        <a:prstGeom prst="homePlate">
          <a:avLst/>
        </a:prstGeom>
        <a:solidFill>
          <a:srgbClr val="1499C3"/>
        </a:solid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bs-Latn-BA" sz="2000">
              <a:latin typeface="Cambria" panose="02040503050406030204" pitchFamily="18" charset="0"/>
              <a:ea typeface="Cambria" panose="02040503050406030204" pitchFamily="18" charset="0"/>
            </a:rPr>
            <a:t>ANALIZA</a:t>
          </a:r>
          <a:endParaRPr lang="en-US" sz="2000">
            <a:latin typeface="Cambria" panose="02040503050406030204" pitchFamily="18" charset="0"/>
            <a:ea typeface="Cambria" panose="020405030504060302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307974</xdr:colOff>
      <xdr:row>26</xdr:row>
      <xdr:rowOff>19049</xdr:rowOff>
    </xdr:from>
    <xdr:to>
      <xdr:col>7</xdr:col>
      <xdr:colOff>552450</xdr:colOff>
      <xdr:row>54</xdr:row>
      <xdr:rowOff>69272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174055</xdr:colOff>
      <xdr:row>26</xdr:row>
      <xdr:rowOff>10673</xdr:rowOff>
    </xdr:from>
    <xdr:to>
      <xdr:col>19</xdr:col>
      <xdr:colOff>394048</xdr:colOff>
      <xdr:row>54</xdr:row>
      <xdr:rowOff>33085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833437</xdr:colOff>
      <xdr:row>9</xdr:row>
      <xdr:rowOff>154214</xdr:rowOff>
    </xdr:from>
    <xdr:to>
      <xdr:col>10</xdr:col>
      <xdr:colOff>2763837</xdr:colOff>
      <xdr:row>12</xdr:row>
      <xdr:rowOff>87539</xdr:rowOff>
    </xdr:to>
    <xdr:sp macro="" textlink="">
      <xdr:nvSpPr>
        <xdr:cNvPr id="8" name="Arrow: Pentagon 7">
          <a:hlinkClick xmlns:r="http://schemas.openxmlformats.org/officeDocument/2006/relationships" r:id="rId3"/>
          <a:extLst>
            <a:ext uri="{FF2B5EF4-FFF2-40B4-BE49-F238E27FC236}">
              <a16:creationId xmlns:a16="http://schemas.microsoft.com/office/drawing/2014/main" id="{00000000-0008-0000-0200-000008000000}"/>
            </a:ext>
          </a:extLst>
        </xdr:cNvPr>
        <xdr:cNvSpPr/>
      </xdr:nvSpPr>
      <xdr:spPr>
        <a:xfrm>
          <a:off x="12152312" y="1948089"/>
          <a:ext cx="1930400" cy="925513"/>
        </a:xfrm>
        <a:prstGeom prst="homePlate">
          <a:avLst/>
        </a:prstGeom>
        <a:solidFill>
          <a:srgbClr val="1499C3"/>
        </a:solid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bs-Latn-BA" sz="2000">
              <a:latin typeface="Cambria" panose="02040503050406030204" pitchFamily="18" charset="0"/>
              <a:ea typeface="Cambria" panose="02040503050406030204" pitchFamily="18" charset="0"/>
            </a:rPr>
            <a:t>MJERE</a:t>
          </a:r>
          <a:endParaRPr lang="en-US" sz="2000">
            <a:latin typeface="Cambria" panose="02040503050406030204" pitchFamily="18" charset="0"/>
            <a:ea typeface="Cambria" panose="020405030504060302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xdr:col>
      <xdr:colOff>2261</xdr:colOff>
      <xdr:row>2</xdr:row>
      <xdr:rowOff>38100</xdr:rowOff>
    </xdr:to>
    <xdr:pic>
      <xdr:nvPicPr>
        <xdr:cNvPr id="4" name="Picture 3" descr="Hocu.ba">
          <a:extLst>
            <a:ext uri="{FF2B5EF4-FFF2-40B4-BE49-F238E27FC236}">
              <a16:creationId xmlns:a16="http://schemas.microsoft.com/office/drawing/2014/main" id="{01CD8E4E-3E69-4413-9B62-18090D9F4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
          <a:ext cx="611861" cy="34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3219450</xdr:colOff>
      <xdr:row>3</xdr:row>
      <xdr:rowOff>19051</xdr:rowOff>
    </xdr:from>
    <xdr:to>
      <xdr:col>8</xdr:col>
      <xdr:colOff>438150</xdr:colOff>
      <xdr:row>7</xdr:row>
      <xdr:rowOff>25401</xdr:rowOff>
    </xdr:to>
    <xdr:sp macro="" textlink="">
      <xdr:nvSpPr>
        <xdr:cNvPr id="5" name="Arrow: Pentagon 4">
          <a:hlinkClick xmlns:r="http://schemas.openxmlformats.org/officeDocument/2006/relationships" r:id="rId2"/>
          <a:extLst>
            <a:ext uri="{FF2B5EF4-FFF2-40B4-BE49-F238E27FC236}">
              <a16:creationId xmlns:a16="http://schemas.microsoft.com/office/drawing/2014/main" id="{AC622C47-61DD-4F68-B6F8-B29AAAEB8A65}"/>
            </a:ext>
          </a:extLst>
        </xdr:cNvPr>
        <xdr:cNvSpPr/>
      </xdr:nvSpPr>
      <xdr:spPr>
        <a:xfrm>
          <a:off x="10953750" y="666751"/>
          <a:ext cx="1905000" cy="768350"/>
        </a:xfrm>
        <a:prstGeom prst="homePlate">
          <a:avLst/>
        </a:prstGeom>
        <a:solidFill>
          <a:srgbClr val="1499C3"/>
        </a:solid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bs-Latn-BA" sz="2000">
              <a:latin typeface="Cambria" panose="02040503050406030204" pitchFamily="18" charset="0"/>
              <a:ea typeface="Cambria" panose="02040503050406030204" pitchFamily="18" charset="0"/>
            </a:rPr>
            <a:t>Prioriteti</a:t>
          </a:r>
          <a:endParaRPr lang="en-US" sz="2000">
            <a:latin typeface="Cambria" panose="02040503050406030204" pitchFamily="18" charset="0"/>
            <a:ea typeface="Cambria" panose="020405030504060302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133350</xdr:rowOff>
    </xdr:from>
    <xdr:to>
      <xdr:col>2</xdr:col>
      <xdr:colOff>611861</xdr:colOff>
      <xdr:row>2</xdr:row>
      <xdr:rowOff>21937</xdr:rowOff>
    </xdr:to>
    <xdr:pic>
      <xdr:nvPicPr>
        <xdr:cNvPr id="2" name="Picture 1" descr="Hocu.ba">
          <a:extLst>
            <a:ext uri="{FF2B5EF4-FFF2-40B4-BE49-F238E27FC236}">
              <a16:creationId xmlns:a16="http://schemas.microsoft.com/office/drawing/2014/main" id="{0EDB3E6E-B125-49D2-A537-7B0B7B0C16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
          <a:ext cx="611861" cy="34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344715</xdr:colOff>
      <xdr:row>3</xdr:row>
      <xdr:rowOff>127000</xdr:rowOff>
    </xdr:from>
    <xdr:to>
      <xdr:col>2</xdr:col>
      <xdr:colOff>480786</xdr:colOff>
      <xdr:row>9</xdr:row>
      <xdr:rowOff>64694</xdr:rowOff>
    </xdr:to>
    <xdr:pic>
      <xdr:nvPicPr>
        <xdr:cNvPr id="3" name="Graphic 4" descr="Beginning with solid fill">
          <a:hlinkClick xmlns:r="http://schemas.openxmlformats.org/officeDocument/2006/relationships" r:id="rId2"/>
          <a:extLst>
            <a:ext uri="{FF2B5EF4-FFF2-40B4-BE49-F238E27FC236}">
              <a16:creationId xmlns:a16="http://schemas.microsoft.com/office/drawing/2014/main" id="{ADCF2022-FD33-4FD5-BF0B-ABF4956FB37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44715" y="852714"/>
          <a:ext cx="1097642" cy="1216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11B8-0098-2B47-8220-BA06E785DF7D}">
  <dimension ref="A1"/>
  <sheetViews>
    <sheetView showGridLines="0" tabSelected="1" workbookViewId="0"/>
  </sheetViews>
  <sheetFormatPr defaultColWidth="10.90625"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682B4"/>
  </sheetPr>
  <dimension ref="A3:O50"/>
  <sheetViews>
    <sheetView showGridLines="0" zoomScale="85" zoomScaleNormal="85" workbookViewId="0">
      <selection activeCell="S49" sqref="S49"/>
    </sheetView>
  </sheetViews>
  <sheetFormatPr defaultColWidth="8.6328125" defaultRowHeight="14" x14ac:dyDescent="0.3"/>
  <cols>
    <col min="1" max="16384" width="8.6328125" style="1"/>
  </cols>
  <sheetData>
    <row r="3" spans="2:14" ht="22.5" x14ac:dyDescent="0.45">
      <c r="E3" s="92"/>
      <c r="F3" s="92"/>
      <c r="G3" s="92"/>
      <c r="H3" s="92"/>
      <c r="I3" s="92"/>
      <c r="J3" s="92"/>
      <c r="K3" s="92"/>
      <c r="L3" s="92"/>
      <c r="M3" s="92"/>
    </row>
    <row r="7" spans="2:14" ht="14.5" x14ac:dyDescent="0.35">
      <c r="B7" s="94" t="s">
        <v>281</v>
      </c>
      <c r="C7" s="95"/>
      <c r="D7" s="95"/>
      <c r="E7" s="95"/>
      <c r="F7" s="95"/>
      <c r="G7" s="95"/>
      <c r="H7" s="95"/>
      <c r="I7" s="95"/>
      <c r="J7" s="95"/>
      <c r="K7" s="95"/>
      <c r="L7" s="95"/>
      <c r="M7" s="95"/>
      <c r="N7" s="95"/>
    </row>
    <row r="8" spans="2:14" x14ac:dyDescent="0.3">
      <c r="B8" s="96" t="s">
        <v>279</v>
      </c>
      <c r="C8" s="97"/>
      <c r="D8" s="97"/>
      <c r="E8" s="97"/>
      <c r="F8" s="97"/>
      <c r="G8" s="97"/>
      <c r="H8" s="97"/>
      <c r="I8" s="97"/>
      <c r="J8" s="97"/>
      <c r="K8" s="97"/>
      <c r="L8" s="97"/>
      <c r="M8" s="97"/>
      <c r="N8" s="97"/>
    </row>
    <row r="9" spans="2:14" x14ac:dyDescent="0.3">
      <c r="B9" s="97"/>
      <c r="C9" s="97"/>
      <c r="D9" s="97"/>
      <c r="E9" s="97"/>
      <c r="F9" s="97"/>
      <c r="G9" s="97"/>
      <c r="H9" s="97"/>
      <c r="I9" s="97"/>
      <c r="J9" s="97"/>
      <c r="K9" s="97"/>
      <c r="L9" s="97"/>
      <c r="M9" s="97"/>
      <c r="N9" s="97"/>
    </row>
    <row r="10" spans="2:14" x14ac:dyDescent="0.3">
      <c r="B10" s="97"/>
      <c r="C10" s="97"/>
      <c r="D10" s="97"/>
      <c r="E10" s="97"/>
      <c r="F10" s="97"/>
      <c r="G10" s="97"/>
      <c r="H10" s="97"/>
      <c r="I10" s="97"/>
      <c r="J10" s="97"/>
      <c r="K10" s="97"/>
      <c r="L10" s="97"/>
      <c r="M10" s="97"/>
      <c r="N10" s="97"/>
    </row>
    <row r="11" spans="2:14" ht="14.25" customHeight="1" x14ac:dyDescent="0.3">
      <c r="B11" s="93" t="s">
        <v>91</v>
      </c>
      <c r="C11" s="93"/>
      <c r="D11" s="93"/>
      <c r="E11" s="93"/>
      <c r="F11" s="93"/>
      <c r="G11" s="93"/>
      <c r="H11" s="93"/>
      <c r="I11" s="93"/>
      <c r="J11" s="93"/>
      <c r="K11" s="93"/>
      <c r="L11" s="93"/>
      <c r="M11" s="93"/>
      <c r="N11" s="93"/>
    </row>
    <row r="12" spans="2:14" x14ac:dyDescent="0.3">
      <c r="B12" s="93"/>
      <c r="C12" s="93"/>
      <c r="D12" s="93"/>
      <c r="E12" s="93"/>
      <c r="F12" s="93"/>
      <c r="G12" s="93"/>
      <c r="H12" s="93"/>
      <c r="I12" s="93"/>
      <c r="J12" s="93"/>
      <c r="K12" s="93"/>
      <c r="L12" s="93"/>
      <c r="M12" s="93"/>
      <c r="N12" s="93"/>
    </row>
    <row r="13" spans="2:14" x14ac:dyDescent="0.3">
      <c r="B13" s="93"/>
      <c r="C13" s="93"/>
      <c r="D13" s="93"/>
      <c r="E13" s="93"/>
      <c r="F13" s="93"/>
      <c r="G13" s="93"/>
      <c r="H13" s="93"/>
      <c r="I13" s="93"/>
      <c r="J13" s="93"/>
      <c r="K13" s="93"/>
      <c r="L13" s="93"/>
      <c r="M13" s="93"/>
      <c r="N13" s="93"/>
    </row>
    <row r="14" spans="2:14" x14ac:dyDescent="0.3">
      <c r="B14" s="93"/>
      <c r="C14" s="93"/>
      <c r="D14" s="93"/>
      <c r="E14" s="93"/>
      <c r="F14" s="93"/>
      <c r="G14" s="93"/>
      <c r="H14" s="93"/>
      <c r="I14" s="93"/>
      <c r="J14" s="93"/>
      <c r="K14" s="93"/>
      <c r="L14" s="93"/>
      <c r="M14" s="93"/>
      <c r="N14" s="93"/>
    </row>
    <row r="15" spans="2:14" x14ac:dyDescent="0.3">
      <c r="B15" s="93"/>
      <c r="C15" s="93"/>
      <c r="D15" s="93"/>
      <c r="E15" s="93"/>
      <c r="F15" s="93"/>
      <c r="G15" s="93"/>
      <c r="H15" s="93"/>
      <c r="I15" s="93"/>
      <c r="J15" s="93"/>
      <c r="K15" s="93"/>
      <c r="L15" s="93"/>
      <c r="M15" s="93"/>
      <c r="N15" s="93"/>
    </row>
    <row r="16" spans="2:14" x14ac:dyDescent="0.3">
      <c r="B16" s="93"/>
      <c r="C16" s="93"/>
      <c r="D16" s="93"/>
      <c r="E16" s="93"/>
      <c r="F16" s="93"/>
      <c r="G16" s="93"/>
      <c r="H16" s="93"/>
      <c r="I16" s="93"/>
      <c r="J16" s="93"/>
      <c r="K16" s="93"/>
      <c r="L16" s="93"/>
      <c r="M16" s="93"/>
      <c r="N16" s="93"/>
    </row>
    <row r="17" spans="2:14" x14ac:dyDescent="0.3">
      <c r="B17" s="93"/>
      <c r="C17" s="93"/>
      <c r="D17" s="93"/>
      <c r="E17" s="93"/>
      <c r="F17" s="93"/>
      <c r="G17" s="93"/>
      <c r="H17" s="93"/>
      <c r="I17" s="93"/>
      <c r="J17" s="93"/>
      <c r="K17" s="93"/>
      <c r="L17" s="93"/>
      <c r="M17" s="93"/>
      <c r="N17" s="93"/>
    </row>
    <row r="18" spans="2:14" x14ac:dyDescent="0.3">
      <c r="B18" s="93"/>
      <c r="C18" s="93"/>
      <c r="D18" s="93"/>
      <c r="E18" s="93"/>
      <c r="F18" s="93"/>
      <c r="G18" s="93"/>
      <c r="H18" s="93"/>
      <c r="I18" s="93"/>
      <c r="J18" s="93"/>
      <c r="K18" s="93"/>
      <c r="L18" s="93"/>
      <c r="M18" s="93"/>
      <c r="N18" s="93"/>
    </row>
    <row r="19" spans="2:14" x14ac:dyDescent="0.3">
      <c r="B19" s="93"/>
      <c r="C19" s="93"/>
      <c r="D19" s="93"/>
      <c r="E19" s="93"/>
      <c r="F19" s="93"/>
      <c r="G19" s="93"/>
      <c r="H19" s="93"/>
      <c r="I19" s="93"/>
      <c r="J19" s="93"/>
      <c r="K19" s="93"/>
      <c r="L19" s="93"/>
      <c r="M19" s="93"/>
      <c r="N19" s="93"/>
    </row>
    <row r="20" spans="2:14" ht="14.25" customHeight="1" x14ac:dyDescent="0.3">
      <c r="B20" s="93" t="s">
        <v>92</v>
      </c>
      <c r="C20" s="93"/>
      <c r="D20" s="93"/>
      <c r="E20" s="93"/>
      <c r="F20" s="93"/>
      <c r="G20" s="93"/>
      <c r="H20" s="93"/>
      <c r="I20" s="93"/>
      <c r="J20" s="93"/>
      <c r="K20" s="93"/>
      <c r="L20" s="93"/>
      <c r="M20" s="93"/>
      <c r="N20" s="93"/>
    </row>
    <row r="21" spans="2:14" x14ac:dyDescent="0.3">
      <c r="B21" s="93"/>
      <c r="C21" s="93"/>
      <c r="D21" s="93"/>
      <c r="E21" s="93"/>
      <c r="F21" s="93"/>
      <c r="G21" s="93"/>
      <c r="H21" s="93"/>
      <c r="I21" s="93"/>
      <c r="J21" s="93"/>
      <c r="K21" s="93"/>
      <c r="L21" s="93"/>
      <c r="M21" s="93"/>
      <c r="N21" s="93"/>
    </row>
    <row r="22" spans="2:14" x14ac:dyDescent="0.3">
      <c r="B22" s="93"/>
      <c r="C22" s="93"/>
      <c r="D22" s="93"/>
      <c r="E22" s="93"/>
      <c r="F22" s="93"/>
      <c r="G22" s="93"/>
      <c r="H22" s="93"/>
      <c r="I22" s="93"/>
      <c r="J22" s="93"/>
      <c r="K22" s="93"/>
      <c r="L22" s="93"/>
      <c r="M22" s="93"/>
      <c r="N22" s="93"/>
    </row>
    <row r="23" spans="2:14" x14ac:dyDescent="0.3">
      <c r="B23" s="93"/>
      <c r="C23" s="93"/>
      <c r="D23" s="93"/>
      <c r="E23" s="93"/>
      <c r="F23" s="93"/>
      <c r="G23" s="93"/>
      <c r="H23" s="93"/>
      <c r="I23" s="93"/>
      <c r="J23" s="93"/>
      <c r="K23" s="93"/>
      <c r="L23" s="93"/>
      <c r="M23" s="93"/>
      <c r="N23" s="93"/>
    </row>
    <row r="24" spans="2:14" x14ac:dyDescent="0.3">
      <c r="B24" s="93"/>
      <c r="C24" s="93"/>
      <c r="D24" s="93"/>
      <c r="E24" s="93"/>
      <c r="F24" s="93"/>
      <c r="G24" s="93"/>
      <c r="H24" s="93"/>
      <c r="I24" s="93"/>
      <c r="J24" s="93"/>
      <c r="K24" s="93"/>
      <c r="L24" s="93"/>
      <c r="M24" s="93"/>
      <c r="N24" s="93"/>
    </row>
    <row r="25" spans="2:14" x14ac:dyDescent="0.3">
      <c r="B25" s="93"/>
      <c r="C25" s="93"/>
      <c r="D25" s="93"/>
      <c r="E25" s="93"/>
      <c r="F25" s="93"/>
      <c r="G25" s="93"/>
      <c r="H25" s="93"/>
      <c r="I25" s="93"/>
      <c r="J25" s="93"/>
      <c r="K25" s="93"/>
      <c r="L25" s="93"/>
      <c r="M25" s="93"/>
      <c r="N25" s="93"/>
    </row>
    <row r="26" spans="2:14" x14ac:dyDescent="0.3">
      <c r="B26" s="93"/>
      <c r="C26" s="93"/>
      <c r="D26" s="93"/>
      <c r="E26" s="93"/>
      <c r="F26" s="93"/>
      <c r="G26" s="93"/>
      <c r="H26" s="93"/>
      <c r="I26" s="93"/>
      <c r="J26" s="93"/>
      <c r="K26" s="93"/>
      <c r="L26" s="93"/>
      <c r="M26" s="93"/>
      <c r="N26" s="93"/>
    </row>
    <row r="27" spans="2:14" x14ac:dyDescent="0.3">
      <c r="B27" s="93"/>
      <c r="C27" s="93"/>
      <c r="D27" s="93"/>
      <c r="E27" s="93"/>
      <c r="F27" s="93"/>
      <c r="G27" s="93"/>
      <c r="H27" s="93"/>
      <c r="I27" s="93"/>
      <c r="J27" s="93"/>
      <c r="K27" s="93"/>
      <c r="L27" s="93"/>
      <c r="M27" s="93"/>
      <c r="N27" s="93"/>
    </row>
    <row r="28" spans="2:14" x14ac:dyDescent="0.3">
      <c r="B28" s="40"/>
      <c r="C28" s="40"/>
      <c r="D28" s="40"/>
      <c r="E28" s="40"/>
      <c r="F28" s="40"/>
      <c r="G28" s="40"/>
      <c r="H28" s="40"/>
      <c r="I28" s="40"/>
      <c r="J28" s="40"/>
      <c r="K28" s="40"/>
      <c r="L28" s="40"/>
      <c r="M28" s="40"/>
      <c r="N28" s="40"/>
    </row>
    <row r="29" spans="2:14" x14ac:dyDescent="0.3">
      <c r="B29" s="91" t="s">
        <v>96</v>
      </c>
      <c r="C29" s="91"/>
      <c r="D29" s="91"/>
      <c r="E29" s="91"/>
      <c r="F29" s="91"/>
      <c r="G29" s="91"/>
      <c r="H29" s="91"/>
      <c r="I29" s="91"/>
      <c r="J29" s="91"/>
      <c r="K29" s="91"/>
      <c r="L29" s="91"/>
      <c r="M29" s="91"/>
      <c r="N29" s="91"/>
    </row>
    <row r="30" spans="2:14" x14ac:dyDescent="0.3">
      <c r="B30" s="91"/>
      <c r="C30" s="91"/>
      <c r="D30" s="91"/>
      <c r="E30" s="91"/>
      <c r="F30" s="91"/>
      <c r="G30" s="91"/>
      <c r="H30" s="91"/>
      <c r="I30" s="91"/>
      <c r="J30" s="91"/>
      <c r="K30" s="91"/>
      <c r="L30" s="91"/>
      <c r="M30" s="91"/>
      <c r="N30" s="91"/>
    </row>
    <row r="46" spans="1:15" x14ac:dyDescent="0.3">
      <c r="A46" s="89" t="s">
        <v>280</v>
      </c>
      <c r="B46" s="90"/>
      <c r="C46" s="90"/>
      <c r="D46" s="90"/>
      <c r="E46" s="90"/>
      <c r="F46" s="90"/>
      <c r="G46" s="90"/>
      <c r="H46" s="90"/>
      <c r="I46" s="90"/>
      <c r="J46" s="90"/>
      <c r="K46" s="90"/>
      <c r="L46" s="90"/>
      <c r="M46" s="90"/>
      <c r="N46" s="90"/>
      <c r="O46" s="90"/>
    </row>
    <row r="47" spans="1:15" x14ac:dyDescent="0.3">
      <c r="A47" s="90"/>
      <c r="B47" s="90"/>
      <c r="C47" s="90"/>
      <c r="D47" s="90"/>
      <c r="E47" s="90"/>
      <c r="F47" s="90"/>
      <c r="G47" s="90"/>
      <c r="H47" s="90"/>
      <c r="I47" s="90"/>
      <c r="J47" s="90"/>
      <c r="K47" s="90"/>
      <c r="L47" s="90"/>
      <c r="M47" s="90"/>
      <c r="N47" s="90"/>
      <c r="O47" s="90"/>
    </row>
    <row r="48" spans="1:15" x14ac:dyDescent="0.3">
      <c r="A48" s="90"/>
      <c r="B48" s="90"/>
      <c r="C48" s="90"/>
      <c r="D48" s="90"/>
      <c r="E48" s="90"/>
      <c r="F48" s="90"/>
      <c r="G48" s="90"/>
      <c r="H48" s="90"/>
      <c r="I48" s="90"/>
      <c r="J48" s="90"/>
      <c r="K48" s="90"/>
      <c r="L48" s="90"/>
      <c r="M48" s="90"/>
      <c r="N48" s="90"/>
      <c r="O48" s="90"/>
    </row>
    <row r="49" spans="1:15" x14ac:dyDescent="0.3">
      <c r="A49" s="90"/>
      <c r="B49" s="90"/>
      <c r="C49" s="90"/>
      <c r="D49" s="90"/>
      <c r="E49" s="90"/>
      <c r="F49" s="90"/>
      <c r="G49" s="90"/>
      <c r="H49" s="90"/>
      <c r="I49" s="90"/>
      <c r="J49" s="90"/>
      <c r="K49" s="90"/>
      <c r="L49" s="90"/>
      <c r="M49" s="90"/>
      <c r="N49" s="90"/>
      <c r="O49" s="90"/>
    </row>
    <row r="50" spans="1:15" x14ac:dyDescent="0.3">
      <c r="A50" s="90"/>
      <c r="B50" s="90"/>
      <c r="C50" s="90"/>
      <c r="D50" s="90"/>
      <c r="E50" s="90"/>
      <c r="F50" s="90"/>
      <c r="G50" s="90"/>
      <c r="H50" s="90"/>
      <c r="I50" s="90"/>
      <c r="J50" s="90"/>
      <c r="K50" s="90"/>
      <c r="L50" s="90"/>
      <c r="M50" s="90"/>
      <c r="N50" s="90"/>
      <c r="O50" s="90"/>
    </row>
  </sheetData>
  <mergeCells count="7">
    <mergeCell ref="A46:O50"/>
    <mergeCell ref="B29:N30"/>
    <mergeCell ref="E3:M3"/>
    <mergeCell ref="B11:N19"/>
    <mergeCell ref="B20:N27"/>
    <mergeCell ref="B7:N7"/>
    <mergeCell ref="B8:N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B69B1"/>
  </sheetPr>
  <dimension ref="A3:H165"/>
  <sheetViews>
    <sheetView showGridLines="0" topLeftCell="A109" zoomScale="70" zoomScaleNormal="70" workbookViewId="0">
      <selection activeCell="D130" sqref="D130"/>
    </sheetView>
  </sheetViews>
  <sheetFormatPr defaultColWidth="8.6328125" defaultRowHeight="11.5" x14ac:dyDescent="0.25"/>
  <cols>
    <col min="1" max="1" width="15.6328125" style="2" customWidth="1"/>
    <col min="2" max="2" width="3" style="3" customWidth="1"/>
    <col min="3" max="3" width="62.453125" style="2" bestFit="1" customWidth="1"/>
    <col min="4" max="4" width="41" style="26" customWidth="1"/>
    <col min="5" max="5" width="21.1796875" style="3" customWidth="1"/>
    <col min="6" max="6" width="22.36328125" style="3" customWidth="1"/>
    <col min="7" max="7" width="28.81640625" style="23" customWidth="1"/>
    <col min="8" max="8" width="21.81640625" style="23" customWidth="1"/>
    <col min="9" max="16384" width="8.6328125" style="2"/>
  </cols>
  <sheetData>
    <row r="3" spans="1:8" ht="25" x14ac:dyDescent="0.5">
      <c r="C3" s="98" t="s">
        <v>93</v>
      </c>
      <c r="D3" s="99"/>
      <c r="E3" s="99"/>
      <c r="F3" s="99"/>
      <c r="G3" s="99"/>
      <c r="H3" s="99"/>
    </row>
    <row r="5" spans="1:8" ht="14.5" x14ac:dyDescent="0.35">
      <c r="A5"/>
      <c r="E5" s="20"/>
    </row>
    <row r="6" spans="1:8" ht="14.5" x14ac:dyDescent="0.35">
      <c r="A6"/>
      <c r="E6" s="20"/>
    </row>
    <row r="7" spans="1:8" ht="18.75" customHeight="1" x14ac:dyDescent="0.35">
      <c r="A7" s="102" t="s">
        <v>13</v>
      </c>
      <c r="B7" s="103"/>
      <c r="C7" s="100"/>
      <c r="D7" s="100"/>
      <c r="E7" s="20"/>
    </row>
    <row r="8" spans="1:8" ht="17.25" customHeight="1" x14ac:dyDescent="0.35">
      <c r="A8" s="102" t="s">
        <v>14</v>
      </c>
      <c r="B8" s="103"/>
      <c r="C8" s="100"/>
      <c r="D8" s="100"/>
      <c r="E8" s="20"/>
    </row>
    <row r="9" spans="1:8" x14ac:dyDescent="0.25">
      <c r="E9" s="20"/>
    </row>
    <row r="10" spans="1:8" ht="80.5" x14ac:dyDescent="0.35">
      <c r="C10"/>
      <c r="E10" s="8" t="s">
        <v>11</v>
      </c>
      <c r="F10" s="5" t="s">
        <v>12</v>
      </c>
      <c r="G10" s="22" t="s">
        <v>6</v>
      </c>
      <c r="H10" s="22" t="s">
        <v>7</v>
      </c>
    </row>
    <row r="11" spans="1:8" s="4" customFormat="1" ht="28" x14ac:dyDescent="0.35">
      <c r="A11" s="78" t="s">
        <v>0</v>
      </c>
      <c r="B11" s="78"/>
      <c r="C11" s="78" t="s">
        <v>1</v>
      </c>
      <c r="D11" s="78" t="s">
        <v>5</v>
      </c>
      <c r="E11" s="78" t="s">
        <v>26</v>
      </c>
      <c r="F11" s="78" t="s">
        <v>27</v>
      </c>
      <c r="G11" s="78" t="s">
        <v>2</v>
      </c>
      <c r="H11" s="78" t="s">
        <v>3</v>
      </c>
    </row>
    <row r="12" spans="1:8" ht="8.25" customHeight="1" x14ac:dyDescent="0.25">
      <c r="A12" s="31"/>
      <c r="B12" s="32"/>
      <c r="C12" s="31"/>
      <c r="D12" s="33"/>
      <c r="E12" s="32"/>
      <c r="F12" s="32"/>
      <c r="G12" s="34"/>
      <c r="H12" s="34"/>
    </row>
    <row r="13" spans="1:8" ht="56" x14ac:dyDescent="0.25">
      <c r="A13" s="101"/>
      <c r="B13" s="7">
        <v>1</v>
      </c>
      <c r="C13" s="74" t="s">
        <v>138</v>
      </c>
      <c r="D13" s="35" t="s">
        <v>188</v>
      </c>
      <c r="E13" s="21" t="s">
        <v>10</v>
      </c>
      <c r="F13" s="7">
        <v>0</v>
      </c>
      <c r="G13" s="72"/>
      <c r="H13" s="24"/>
    </row>
    <row r="14" spans="1:8" ht="56" x14ac:dyDescent="0.25">
      <c r="A14" s="101"/>
      <c r="B14" s="7">
        <v>2</v>
      </c>
      <c r="C14" s="74" t="s">
        <v>139</v>
      </c>
      <c r="D14" s="35" t="s">
        <v>71</v>
      </c>
      <c r="E14" s="21" t="s">
        <v>10</v>
      </c>
      <c r="F14" s="7">
        <v>0</v>
      </c>
      <c r="G14" s="72"/>
      <c r="H14" s="24"/>
    </row>
    <row r="15" spans="1:8" ht="70" x14ac:dyDescent="0.25">
      <c r="A15" s="101"/>
      <c r="B15" s="7">
        <v>3</v>
      </c>
      <c r="C15" s="74" t="s">
        <v>236</v>
      </c>
      <c r="D15" s="35" t="s">
        <v>237</v>
      </c>
      <c r="E15" s="21" t="s">
        <v>10</v>
      </c>
      <c r="F15" s="7">
        <v>0</v>
      </c>
      <c r="G15" s="72"/>
      <c r="H15" s="24"/>
    </row>
    <row r="16" spans="1:8" ht="43.5" customHeight="1" x14ac:dyDescent="0.25">
      <c r="A16" s="101"/>
      <c r="B16" s="7">
        <v>4</v>
      </c>
      <c r="C16" s="74" t="s">
        <v>61</v>
      </c>
      <c r="D16" s="35" t="s">
        <v>213</v>
      </c>
      <c r="E16" s="21" t="s">
        <v>10</v>
      </c>
      <c r="F16" s="7">
        <v>0</v>
      </c>
      <c r="G16" s="72"/>
      <c r="H16" s="24"/>
    </row>
    <row r="17" spans="1:8" ht="113" customHeight="1" x14ac:dyDescent="0.25">
      <c r="A17" s="101"/>
      <c r="B17" s="7">
        <v>5</v>
      </c>
      <c r="C17" s="74" t="s">
        <v>140</v>
      </c>
      <c r="D17" s="35" t="s">
        <v>72</v>
      </c>
      <c r="E17" s="21" t="s">
        <v>10</v>
      </c>
      <c r="F17" s="7">
        <v>0</v>
      </c>
      <c r="G17" s="72"/>
      <c r="H17" s="24"/>
    </row>
    <row r="18" spans="1:8" ht="56" x14ac:dyDescent="0.25">
      <c r="A18" s="101"/>
      <c r="B18" s="7">
        <v>6</v>
      </c>
      <c r="C18" s="74" t="s">
        <v>189</v>
      </c>
      <c r="D18" s="35" t="s">
        <v>211</v>
      </c>
      <c r="E18" s="21" t="s">
        <v>10</v>
      </c>
      <c r="F18" s="7">
        <v>0</v>
      </c>
      <c r="G18" s="72"/>
      <c r="H18" s="24"/>
    </row>
    <row r="19" spans="1:8" ht="29" customHeight="1" x14ac:dyDescent="0.3">
      <c r="A19" s="101"/>
      <c r="B19" s="7">
        <v>7</v>
      </c>
      <c r="C19" s="77" t="s">
        <v>238</v>
      </c>
      <c r="D19" s="35" t="s">
        <v>31</v>
      </c>
      <c r="E19" s="21" t="s">
        <v>10</v>
      </c>
      <c r="F19" s="7">
        <v>0</v>
      </c>
      <c r="G19" s="72"/>
      <c r="H19" s="24"/>
    </row>
    <row r="20" spans="1:8" ht="47" customHeight="1" x14ac:dyDescent="0.25">
      <c r="A20" s="101"/>
      <c r="B20" s="7">
        <v>8</v>
      </c>
      <c r="C20" s="74" t="s">
        <v>239</v>
      </c>
      <c r="D20" s="35" t="s">
        <v>212</v>
      </c>
      <c r="E20" s="21" t="s">
        <v>10</v>
      </c>
      <c r="F20" s="7">
        <v>0</v>
      </c>
      <c r="G20" s="72"/>
      <c r="H20" s="24"/>
    </row>
    <row r="21" spans="1:8" ht="56" x14ac:dyDescent="0.25">
      <c r="A21" s="101"/>
      <c r="B21" s="7">
        <v>9</v>
      </c>
      <c r="C21" s="74" t="s">
        <v>240</v>
      </c>
      <c r="D21" s="35" t="s">
        <v>241</v>
      </c>
      <c r="E21" s="21" t="s">
        <v>10</v>
      </c>
      <c r="F21" s="7">
        <v>0</v>
      </c>
      <c r="G21" s="72"/>
      <c r="H21" s="24"/>
    </row>
    <row r="22" spans="1:8" ht="42" x14ac:dyDescent="0.25">
      <c r="A22" s="101"/>
      <c r="B22" s="7">
        <v>10</v>
      </c>
      <c r="C22" s="74" t="s">
        <v>242</v>
      </c>
      <c r="D22" s="35" t="s">
        <v>214</v>
      </c>
      <c r="E22" s="21" t="s">
        <v>10</v>
      </c>
      <c r="F22" s="7">
        <v>0</v>
      </c>
      <c r="G22" s="72"/>
      <c r="H22" s="24"/>
    </row>
    <row r="23" spans="1:8" ht="84" x14ac:dyDescent="0.25">
      <c r="A23" s="101"/>
      <c r="B23" s="7">
        <v>11</v>
      </c>
      <c r="C23" s="74" t="s">
        <v>244</v>
      </c>
      <c r="D23" s="35" t="s">
        <v>215</v>
      </c>
      <c r="E23" s="21" t="s">
        <v>10</v>
      </c>
      <c r="F23" s="7">
        <v>0</v>
      </c>
      <c r="G23" s="72"/>
      <c r="H23" s="24"/>
    </row>
    <row r="24" spans="1:8" ht="56" x14ac:dyDescent="0.25">
      <c r="A24" s="101"/>
      <c r="B24" s="7">
        <v>12</v>
      </c>
      <c r="C24" s="74" t="s">
        <v>243</v>
      </c>
      <c r="D24" s="35" t="s">
        <v>73</v>
      </c>
      <c r="E24" s="21" t="s">
        <v>10</v>
      </c>
      <c r="F24" s="7">
        <v>0</v>
      </c>
      <c r="G24" s="72"/>
      <c r="H24" s="24"/>
    </row>
    <row r="25" spans="1:8" ht="56" x14ac:dyDescent="0.25">
      <c r="A25" s="101"/>
      <c r="B25" s="7">
        <v>13</v>
      </c>
      <c r="C25" s="74" t="s">
        <v>141</v>
      </c>
      <c r="D25" s="35" t="s">
        <v>248</v>
      </c>
      <c r="E25" s="21" t="s">
        <v>10</v>
      </c>
      <c r="F25" s="7">
        <v>0</v>
      </c>
      <c r="G25" s="72"/>
      <c r="H25" s="24"/>
    </row>
    <row r="26" spans="1:8" x14ac:dyDescent="0.25">
      <c r="A26" s="31"/>
      <c r="B26" s="32"/>
      <c r="C26" s="31"/>
      <c r="D26" s="33"/>
      <c r="E26" s="32"/>
      <c r="F26" s="32"/>
      <c r="G26" s="34"/>
      <c r="H26" s="34"/>
    </row>
    <row r="27" spans="1:8" ht="84" x14ac:dyDescent="0.25">
      <c r="A27" s="101" t="s">
        <v>29</v>
      </c>
      <c r="B27" s="7">
        <v>1</v>
      </c>
      <c r="C27" s="74" t="s">
        <v>245</v>
      </c>
      <c r="D27" s="36" t="s">
        <v>216</v>
      </c>
      <c r="E27" s="21" t="s">
        <v>10</v>
      </c>
      <c r="F27" s="7">
        <v>0</v>
      </c>
      <c r="G27" s="72"/>
      <c r="H27" s="24"/>
    </row>
    <row r="28" spans="1:8" ht="115" customHeight="1" x14ac:dyDescent="0.25">
      <c r="A28" s="101"/>
      <c r="B28" s="7">
        <v>2</v>
      </c>
      <c r="C28" s="74" t="s">
        <v>246</v>
      </c>
      <c r="D28" s="36" t="s">
        <v>217</v>
      </c>
      <c r="E28" s="21" t="s">
        <v>10</v>
      </c>
      <c r="F28" s="7">
        <v>0</v>
      </c>
      <c r="G28" s="72"/>
      <c r="H28" s="24"/>
    </row>
    <row r="29" spans="1:8" ht="70" x14ac:dyDescent="0.25">
      <c r="A29" s="101"/>
      <c r="B29" s="7">
        <v>3</v>
      </c>
      <c r="C29" s="74" t="s">
        <v>144</v>
      </c>
      <c r="D29" s="35" t="s">
        <v>77</v>
      </c>
      <c r="E29" s="21" t="s">
        <v>8</v>
      </c>
      <c r="F29" s="7">
        <v>3</v>
      </c>
      <c r="G29" s="73"/>
      <c r="H29" s="24"/>
    </row>
    <row r="30" spans="1:8" ht="70" x14ac:dyDescent="0.25">
      <c r="A30" s="101"/>
      <c r="B30" s="7">
        <v>4</v>
      </c>
      <c r="C30" s="74" t="s">
        <v>62</v>
      </c>
      <c r="D30" s="36" t="s">
        <v>247</v>
      </c>
      <c r="E30" s="21" t="s">
        <v>8</v>
      </c>
      <c r="F30" s="7">
        <v>3</v>
      </c>
      <c r="G30" s="73"/>
      <c r="H30" s="24"/>
    </row>
    <row r="31" spans="1:8" ht="42" x14ac:dyDescent="0.25">
      <c r="A31" s="101"/>
      <c r="B31" s="7">
        <v>5</v>
      </c>
      <c r="C31" s="74" t="s">
        <v>249</v>
      </c>
      <c r="D31" s="37" t="s">
        <v>76</v>
      </c>
      <c r="E31" s="21" t="s">
        <v>8</v>
      </c>
      <c r="F31" s="7">
        <v>3</v>
      </c>
      <c r="G31" s="72"/>
      <c r="H31" s="24"/>
    </row>
    <row r="32" spans="1:8" ht="70" x14ac:dyDescent="0.25">
      <c r="A32" s="101"/>
      <c r="B32" s="7">
        <v>6</v>
      </c>
      <c r="C32" s="74" t="s">
        <v>250</v>
      </c>
      <c r="D32" s="35" t="s">
        <v>219</v>
      </c>
      <c r="E32" s="21" t="s">
        <v>8</v>
      </c>
      <c r="F32" s="7">
        <v>3</v>
      </c>
      <c r="G32" s="72"/>
      <c r="H32" s="24"/>
    </row>
    <row r="33" spans="1:8" ht="46" customHeight="1" x14ac:dyDescent="0.25">
      <c r="A33" s="101"/>
      <c r="B33" s="7">
        <v>7</v>
      </c>
      <c r="C33" s="74" t="s">
        <v>251</v>
      </c>
      <c r="D33" s="36" t="s">
        <v>252</v>
      </c>
      <c r="E33" s="21" t="s">
        <v>8</v>
      </c>
      <c r="F33" s="7">
        <v>3</v>
      </c>
      <c r="G33" s="72" t="s">
        <v>30</v>
      </c>
      <c r="H33" s="24"/>
    </row>
    <row r="34" spans="1:8" ht="70.5" customHeight="1" x14ac:dyDescent="0.25">
      <c r="A34" s="101"/>
      <c r="B34" s="7">
        <v>8</v>
      </c>
      <c r="C34" s="74" t="s">
        <v>143</v>
      </c>
      <c r="D34" s="36" t="s">
        <v>75</v>
      </c>
      <c r="E34" s="21" t="s">
        <v>8</v>
      </c>
      <c r="F34" s="7">
        <v>3</v>
      </c>
      <c r="G34" s="72"/>
      <c r="H34" s="24"/>
    </row>
    <row r="35" spans="1:8" ht="70" x14ac:dyDescent="0.25">
      <c r="A35" s="101"/>
      <c r="B35" s="7">
        <v>9</v>
      </c>
      <c r="C35" s="74" t="s">
        <v>253</v>
      </c>
      <c r="D35" s="35" t="s">
        <v>222</v>
      </c>
      <c r="E35" s="21"/>
      <c r="F35" s="7"/>
      <c r="G35" s="72"/>
      <c r="H35" s="24"/>
    </row>
    <row r="36" spans="1:8" ht="70" customHeight="1" x14ac:dyDescent="0.25">
      <c r="A36" s="101"/>
      <c r="B36" s="7">
        <v>10</v>
      </c>
      <c r="C36" s="74" t="s">
        <v>254</v>
      </c>
      <c r="D36" s="36" t="s">
        <v>74</v>
      </c>
      <c r="E36" s="21" t="s">
        <v>10</v>
      </c>
      <c r="F36" s="7">
        <v>3</v>
      </c>
      <c r="G36" s="72"/>
      <c r="H36" s="24"/>
    </row>
    <row r="37" spans="1:8" ht="58" customHeight="1" x14ac:dyDescent="0.25">
      <c r="A37" s="101"/>
      <c r="B37" s="7">
        <v>11</v>
      </c>
      <c r="C37" s="74" t="s">
        <v>142</v>
      </c>
      <c r="D37" s="36" t="s">
        <v>218</v>
      </c>
      <c r="E37" s="21" t="s">
        <v>8</v>
      </c>
      <c r="F37" s="7">
        <v>3</v>
      </c>
      <c r="G37" s="72"/>
      <c r="H37" s="24"/>
    </row>
    <row r="38" spans="1:8" ht="44" customHeight="1" x14ac:dyDescent="0.25">
      <c r="A38" s="101"/>
      <c r="B38" s="7">
        <v>12</v>
      </c>
      <c r="C38" s="74" t="s">
        <v>255</v>
      </c>
      <c r="D38" s="35" t="s">
        <v>220</v>
      </c>
      <c r="E38" s="21" t="s">
        <v>8</v>
      </c>
      <c r="F38" s="7">
        <v>2</v>
      </c>
      <c r="G38" s="72"/>
      <c r="H38" s="24"/>
    </row>
    <row r="39" spans="1:8" ht="8.5" customHeight="1" x14ac:dyDescent="0.25">
      <c r="A39" s="31"/>
      <c r="B39" s="32"/>
      <c r="C39" s="31"/>
      <c r="D39" s="33"/>
      <c r="E39" s="32"/>
      <c r="F39" s="32"/>
      <c r="G39" s="34"/>
      <c r="H39" s="34"/>
    </row>
    <row r="40" spans="1:8" ht="71.25" customHeight="1" x14ac:dyDescent="0.25">
      <c r="A40" s="101" t="s">
        <v>32</v>
      </c>
      <c r="B40" s="7">
        <v>1</v>
      </c>
      <c r="C40" s="74" t="s">
        <v>145</v>
      </c>
      <c r="D40" s="35" t="s">
        <v>220</v>
      </c>
      <c r="E40" s="21" t="s">
        <v>8</v>
      </c>
      <c r="F40" s="7">
        <v>1</v>
      </c>
      <c r="G40" s="24"/>
      <c r="H40" s="24"/>
    </row>
    <row r="41" spans="1:8" ht="56" x14ac:dyDescent="0.25">
      <c r="A41" s="101"/>
      <c r="B41" s="7">
        <v>2</v>
      </c>
      <c r="C41" s="74" t="s">
        <v>146</v>
      </c>
      <c r="D41" s="35" t="s">
        <v>221</v>
      </c>
      <c r="E41" s="21" t="s">
        <v>8</v>
      </c>
      <c r="F41" s="7">
        <v>1</v>
      </c>
      <c r="G41" s="24"/>
      <c r="H41" s="24"/>
    </row>
    <row r="42" spans="1:8" ht="42" x14ac:dyDescent="0.25">
      <c r="A42" s="101"/>
      <c r="B42" s="7">
        <v>3</v>
      </c>
      <c r="C42" s="74" t="s">
        <v>147</v>
      </c>
      <c r="D42" s="35" t="s">
        <v>256</v>
      </c>
      <c r="E42" s="21" t="s">
        <v>8</v>
      </c>
      <c r="F42" s="7">
        <v>1</v>
      </c>
      <c r="G42" s="24"/>
      <c r="H42" s="24"/>
    </row>
    <row r="43" spans="1:8" ht="112" x14ac:dyDescent="0.25">
      <c r="A43" s="101"/>
      <c r="B43" s="7">
        <v>4</v>
      </c>
      <c r="C43" s="74" t="s">
        <v>257</v>
      </c>
      <c r="D43" s="35" t="s">
        <v>258</v>
      </c>
      <c r="E43" s="21"/>
      <c r="F43" s="7"/>
      <c r="G43" s="24"/>
      <c r="H43" s="24"/>
    </row>
    <row r="44" spans="1:8" ht="182" x14ac:dyDescent="0.25">
      <c r="A44" s="101"/>
      <c r="B44" s="7">
        <v>5</v>
      </c>
      <c r="C44" s="74" t="s">
        <v>259</v>
      </c>
      <c r="D44" s="83" t="s">
        <v>282</v>
      </c>
      <c r="E44" s="21" t="s">
        <v>8</v>
      </c>
      <c r="F44" s="7">
        <v>1</v>
      </c>
      <c r="G44" s="24"/>
      <c r="H44" s="24"/>
    </row>
    <row r="45" spans="1:8" ht="266" x14ac:dyDescent="0.25">
      <c r="A45" s="101"/>
      <c r="B45" s="7">
        <v>6</v>
      </c>
      <c r="C45" s="84" t="s">
        <v>283</v>
      </c>
      <c r="D45" s="83" t="s">
        <v>284</v>
      </c>
      <c r="E45" s="21"/>
      <c r="F45" s="7"/>
      <c r="G45" s="24"/>
      <c r="H45" s="24"/>
    </row>
    <row r="46" spans="1:8" ht="70" x14ac:dyDescent="0.25">
      <c r="A46" s="101"/>
      <c r="B46" s="7">
        <v>7</v>
      </c>
      <c r="C46" s="74" t="s">
        <v>260</v>
      </c>
      <c r="D46" s="35" t="s">
        <v>78</v>
      </c>
      <c r="E46" s="21" t="s">
        <v>8</v>
      </c>
      <c r="F46" s="7">
        <v>1</v>
      </c>
      <c r="G46" s="24"/>
      <c r="H46" s="24"/>
    </row>
    <row r="47" spans="1:8" ht="56" x14ac:dyDescent="0.25">
      <c r="A47" s="101"/>
      <c r="B47" s="7">
        <v>8</v>
      </c>
      <c r="C47" s="74" t="s">
        <v>261</v>
      </c>
      <c r="D47" s="35" t="s">
        <v>222</v>
      </c>
      <c r="E47" s="21" t="s">
        <v>8</v>
      </c>
      <c r="F47" s="7">
        <v>1</v>
      </c>
      <c r="G47" s="24"/>
      <c r="H47" s="24"/>
    </row>
    <row r="48" spans="1:8" ht="10" customHeight="1" x14ac:dyDescent="0.25">
      <c r="A48" s="31"/>
      <c r="B48" s="32"/>
      <c r="C48" s="31"/>
      <c r="D48" s="33"/>
      <c r="E48" s="33"/>
      <c r="F48" s="32"/>
      <c r="G48" s="34"/>
      <c r="H48" s="34"/>
    </row>
    <row r="49" spans="1:8" ht="84" x14ac:dyDescent="0.25">
      <c r="A49" s="101" t="s">
        <v>4</v>
      </c>
      <c r="B49" s="7">
        <v>1</v>
      </c>
      <c r="C49" s="74" t="s">
        <v>150</v>
      </c>
      <c r="D49" s="27" t="s">
        <v>228</v>
      </c>
      <c r="E49" s="21"/>
      <c r="F49" s="7">
        <v>3</v>
      </c>
      <c r="G49" s="24"/>
      <c r="H49" s="24"/>
    </row>
    <row r="50" spans="1:8" ht="56" x14ac:dyDescent="0.25">
      <c r="A50" s="101"/>
      <c r="B50" s="7">
        <v>2</v>
      </c>
      <c r="C50" s="74" t="s">
        <v>226</v>
      </c>
      <c r="D50" s="27" t="s">
        <v>227</v>
      </c>
      <c r="E50" s="21"/>
      <c r="F50" s="7"/>
      <c r="G50" s="24"/>
      <c r="H50" s="24"/>
    </row>
    <row r="51" spans="1:8" ht="70" x14ac:dyDescent="0.25">
      <c r="A51" s="101"/>
      <c r="B51" s="7">
        <v>3</v>
      </c>
      <c r="C51" s="74" t="s">
        <v>63</v>
      </c>
      <c r="D51" s="27" t="s">
        <v>79</v>
      </c>
      <c r="E51" s="21"/>
      <c r="F51" s="7"/>
      <c r="G51" s="24"/>
      <c r="H51" s="24"/>
    </row>
    <row r="52" spans="1:8" ht="70" x14ac:dyDescent="0.25">
      <c r="A52" s="101"/>
      <c r="B52" s="7">
        <v>4</v>
      </c>
      <c r="C52" s="74" t="s">
        <v>148</v>
      </c>
      <c r="D52" s="27" t="s">
        <v>229</v>
      </c>
      <c r="E52" s="21"/>
      <c r="F52" s="7"/>
      <c r="G52" s="24"/>
      <c r="H52" s="24"/>
    </row>
    <row r="53" spans="1:8" ht="70" x14ac:dyDescent="0.25">
      <c r="A53" s="101"/>
      <c r="B53" s="7">
        <v>5</v>
      </c>
      <c r="C53" s="74" t="s">
        <v>149</v>
      </c>
      <c r="D53" s="27" t="s">
        <v>80</v>
      </c>
      <c r="E53" s="21"/>
      <c r="F53" s="7"/>
      <c r="G53" s="24"/>
      <c r="H53" s="24"/>
    </row>
    <row r="54" spans="1:8" ht="84" x14ac:dyDescent="0.25">
      <c r="A54" s="101"/>
      <c r="B54" s="7">
        <v>6</v>
      </c>
      <c r="C54" s="74" t="s">
        <v>234</v>
      </c>
      <c r="D54" s="27" t="s">
        <v>225</v>
      </c>
      <c r="E54" s="21"/>
      <c r="F54" s="7"/>
      <c r="G54" s="24"/>
      <c r="H54" s="24"/>
    </row>
    <row r="55" spans="1:8" ht="70" x14ac:dyDescent="0.25">
      <c r="A55" s="101"/>
      <c r="B55" s="7">
        <v>7</v>
      </c>
      <c r="C55" s="74" t="s">
        <v>223</v>
      </c>
      <c r="D55" s="36" t="s">
        <v>224</v>
      </c>
      <c r="E55" s="21"/>
      <c r="F55" s="7"/>
      <c r="G55" s="24"/>
      <c r="H55" s="24"/>
    </row>
    <row r="56" spans="1:8" ht="140" x14ac:dyDescent="0.25">
      <c r="A56" s="101"/>
      <c r="B56" s="7">
        <v>8</v>
      </c>
      <c r="C56" s="85" t="s">
        <v>151</v>
      </c>
      <c r="D56" s="86" t="s">
        <v>287</v>
      </c>
      <c r="E56" s="21"/>
      <c r="F56" s="7"/>
      <c r="G56" s="24"/>
      <c r="H56" s="24"/>
    </row>
    <row r="57" spans="1:8" ht="112" x14ac:dyDescent="0.25">
      <c r="A57" s="101"/>
      <c r="B57" s="7">
        <v>9</v>
      </c>
      <c r="C57" s="85" t="s">
        <v>285</v>
      </c>
      <c r="D57" s="86" t="s">
        <v>286</v>
      </c>
      <c r="E57" s="21"/>
      <c r="F57" s="7"/>
      <c r="G57" s="24"/>
      <c r="H57" s="24"/>
    </row>
    <row r="58" spans="1:8" ht="70" x14ac:dyDescent="0.25">
      <c r="A58" s="101"/>
      <c r="B58" s="7">
        <v>10</v>
      </c>
      <c r="C58" s="74" t="s">
        <v>152</v>
      </c>
      <c r="D58" s="27" t="s">
        <v>81</v>
      </c>
      <c r="E58" s="21"/>
      <c r="F58" s="7"/>
      <c r="G58" s="24"/>
      <c r="H58" s="24"/>
    </row>
    <row r="59" spans="1:8" s="6" customFormat="1" ht="13" customHeight="1" x14ac:dyDescent="0.25">
      <c r="A59" s="38"/>
      <c r="B59" s="32"/>
      <c r="C59" s="39"/>
      <c r="D59" s="33"/>
      <c r="E59" s="32"/>
      <c r="F59" s="32"/>
      <c r="G59" s="34"/>
      <c r="H59" s="34"/>
    </row>
    <row r="60" spans="1:8" ht="78" customHeight="1" x14ac:dyDescent="0.25">
      <c r="A60" s="101" t="s">
        <v>17</v>
      </c>
      <c r="B60" s="7">
        <v>1</v>
      </c>
      <c r="C60" s="75" t="s">
        <v>153</v>
      </c>
      <c r="D60" s="27" t="s">
        <v>35</v>
      </c>
      <c r="E60" s="21"/>
      <c r="F60" s="7">
        <v>3</v>
      </c>
      <c r="G60" s="24"/>
      <c r="H60" s="24"/>
    </row>
    <row r="61" spans="1:8" ht="56" x14ac:dyDescent="0.25">
      <c r="A61" s="101"/>
      <c r="B61" s="7">
        <v>3</v>
      </c>
      <c r="C61" s="75" t="s">
        <v>262</v>
      </c>
      <c r="D61" s="71" t="s">
        <v>199</v>
      </c>
      <c r="E61" s="21"/>
      <c r="F61" s="7">
        <v>3</v>
      </c>
      <c r="G61" s="24"/>
      <c r="H61" s="24"/>
    </row>
    <row r="62" spans="1:8" ht="70" x14ac:dyDescent="0.25">
      <c r="A62" s="101"/>
      <c r="B62" s="7">
        <v>2</v>
      </c>
      <c r="C62" s="75" t="s">
        <v>154</v>
      </c>
      <c r="D62" s="27" t="s">
        <v>46</v>
      </c>
      <c r="E62" s="21"/>
      <c r="F62" s="7">
        <v>3</v>
      </c>
      <c r="G62" s="24"/>
      <c r="H62" s="24"/>
    </row>
    <row r="63" spans="1:8" ht="112" x14ac:dyDescent="0.25">
      <c r="A63" s="101"/>
      <c r="B63" s="7">
        <v>4</v>
      </c>
      <c r="C63" s="75" t="s">
        <v>155</v>
      </c>
      <c r="D63" s="27" t="s">
        <v>198</v>
      </c>
      <c r="E63" s="21"/>
      <c r="F63" s="7">
        <v>3</v>
      </c>
      <c r="G63" s="24"/>
      <c r="H63" s="24"/>
    </row>
    <row r="64" spans="1:8" ht="42" x14ac:dyDescent="0.25">
      <c r="A64" s="101"/>
      <c r="B64" s="7">
        <v>5</v>
      </c>
      <c r="C64" s="75" t="s">
        <v>156</v>
      </c>
      <c r="D64" s="27" t="s">
        <v>40</v>
      </c>
      <c r="E64" s="21"/>
      <c r="F64" s="7">
        <v>3</v>
      </c>
      <c r="G64" s="24"/>
      <c r="H64" s="24"/>
    </row>
    <row r="65" spans="1:8" ht="84" x14ac:dyDescent="0.25">
      <c r="A65" s="101"/>
      <c r="B65" s="7">
        <v>6</v>
      </c>
      <c r="C65" s="75" t="s">
        <v>64</v>
      </c>
      <c r="D65" s="27" t="s">
        <v>41</v>
      </c>
      <c r="E65" s="21"/>
      <c r="F65" s="7">
        <v>3</v>
      </c>
      <c r="G65" s="24"/>
      <c r="H65" s="24"/>
    </row>
    <row r="66" spans="1:8" ht="84" x14ac:dyDescent="0.25">
      <c r="A66" s="101"/>
      <c r="B66" s="7">
        <v>7</v>
      </c>
      <c r="C66" s="75" t="s">
        <v>157</v>
      </c>
      <c r="D66" s="27" t="s">
        <v>197</v>
      </c>
      <c r="E66" s="21"/>
      <c r="F66" s="7">
        <v>3</v>
      </c>
      <c r="G66" s="24"/>
      <c r="H66" s="24"/>
    </row>
    <row r="67" spans="1:8" ht="70" x14ac:dyDescent="0.25">
      <c r="A67" s="101"/>
      <c r="B67" s="7">
        <v>8</v>
      </c>
      <c r="C67" s="76" t="s">
        <v>33</v>
      </c>
      <c r="D67" s="70" t="s">
        <v>42</v>
      </c>
      <c r="E67" s="67"/>
      <c r="F67" s="7">
        <v>3</v>
      </c>
      <c r="G67" s="24"/>
      <c r="H67" s="24"/>
    </row>
    <row r="68" spans="1:8" ht="56" x14ac:dyDescent="0.25">
      <c r="A68" s="101"/>
      <c r="B68" s="7">
        <v>9</v>
      </c>
      <c r="C68" s="76" t="s">
        <v>158</v>
      </c>
      <c r="D68" s="70" t="s">
        <v>196</v>
      </c>
      <c r="E68" s="67"/>
      <c r="F68" s="7">
        <v>3</v>
      </c>
      <c r="G68" s="24"/>
      <c r="H68" s="24"/>
    </row>
    <row r="69" spans="1:8" ht="84" x14ac:dyDescent="0.25">
      <c r="A69" s="101"/>
      <c r="B69" s="7">
        <v>10</v>
      </c>
      <c r="C69" s="87" t="s">
        <v>288</v>
      </c>
      <c r="D69" s="88" t="s">
        <v>289</v>
      </c>
      <c r="E69" s="67"/>
      <c r="F69" s="7">
        <v>3</v>
      </c>
      <c r="G69" s="24"/>
      <c r="H69" s="24"/>
    </row>
    <row r="70" spans="1:8" ht="42" x14ac:dyDescent="0.25">
      <c r="A70" s="101"/>
      <c r="B70" s="7">
        <v>11</v>
      </c>
      <c r="C70" s="76" t="s">
        <v>65</v>
      </c>
      <c r="D70" s="70" t="s">
        <v>43</v>
      </c>
      <c r="E70" s="67"/>
      <c r="F70" s="7">
        <v>3</v>
      </c>
      <c r="G70" s="24"/>
      <c r="H70" s="24"/>
    </row>
    <row r="71" spans="1:8" ht="28" x14ac:dyDescent="0.25">
      <c r="A71" s="101"/>
      <c r="B71" s="7">
        <v>12</v>
      </c>
      <c r="C71" s="76" t="s">
        <v>66</v>
      </c>
      <c r="D71" s="70" t="s">
        <v>44</v>
      </c>
      <c r="E71" s="67"/>
      <c r="F71" s="7">
        <v>3</v>
      </c>
      <c r="G71" s="24"/>
      <c r="H71" s="24"/>
    </row>
    <row r="72" spans="1:8" ht="70" x14ac:dyDescent="0.25">
      <c r="A72" s="101"/>
      <c r="B72" s="7">
        <v>13</v>
      </c>
      <c r="C72" s="76" t="s">
        <v>159</v>
      </c>
      <c r="D72" s="70" t="s">
        <v>195</v>
      </c>
      <c r="E72" s="67"/>
      <c r="F72" s="7">
        <v>3</v>
      </c>
      <c r="G72" s="24"/>
      <c r="H72" s="24"/>
    </row>
    <row r="73" spans="1:8" ht="42" x14ac:dyDescent="0.25">
      <c r="A73" s="101"/>
      <c r="B73" s="7">
        <v>14</v>
      </c>
      <c r="C73" s="76" t="s">
        <v>160</v>
      </c>
      <c r="D73" s="27" t="s">
        <v>45</v>
      </c>
      <c r="E73" s="67"/>
      <c r="F73" s="7">
        <v>3</v>
      </c>
      <c r="G73" s="24"/>
      <c r="H73" s="24"/>
    </row>
    <row r="74" spans="1:8" ht="56" x14ac:dyDescent="0.25">
      <c r="A74" s="101"/>
      <c r="B74" s="7">
        <v>15</v>
      </c>
      <c r="C74" s="76" t="s">
        <v>161</v>
      </c>
      <c r="D74" s="68" t="s">
        <v>194</v>
      </c>
      <c r="E74" s="67"/>
      <c r="F74" s="7"/>
      <c r="G74" s="24"/>
      <c r="H74" s="24"/>
    </row>
    <row r="75" spans="1:8" ht="98" x14ac:dyDescent="0.25">
      <c r="A75" s="101"/>
      <c r="B75" s="7">
        <v>16</v>
      </c>
      <c r="C75" s="75" t="s">
        <v>162</v>
      </c>
      <c r="D75" s="69" t="s">
        <v>193</v>
      </c>
      <c r="E75" s="21"/>
      <c r="F75" s="7"/>
      <c r="G75" s="24"/>
      <c r="H75" s="24"/>
    </row>
    <row r="76" spans="1:8" ht="42" x14ac:dyDescent="0.25">
      <c r="A76" s="101"/>
      <c r="B76" s="7">
        <v>17</v>
      </c>
      <c r="C76" s="75" t="s">
        <v>163</v>
      </c>
      <c r="D76" s="27" t="s">
        <v>192</v>
      </c>
      <c r="E76" s="21"/>
      <c r="F76" s="7"/>
      <c r="G76" s="24"/>
      <c r="H76" s="24"/>
    </row>
    <row r="77" spans="1:8" ht="42" x14ac:dyDescent="0.25">
      <c r="A77" s="101"/>
      <c r="B77" s="7">
        <v>18</v>
      </c>
      <c r="C77" s="75" t="s">
        <v>164</v>
      </c>
      <c r="D77" s="27" t="s">
        <v>191</v>
      </c>
      <c r="E77" s="21"/>
      <c r="F77" s="7"/>
      <c r="G77" s="24"/>
      <c r="H77" s="24"/>
    </row>
    <row r="78" spans="1:8" ht="56" x14ac:dyDescent="0.25">
      <c r="A78" s="101"/>
      <c r="B78" s="7">
        <v>19</v>
      </c>
      <c r="C78" s="75" t="s">
        <v>165</v>
      </c>
      <c r="D78" s="27" t="s">
        <v>190</v>
      </c>
      <c r="E78" s="21"/>
      <c r="F78" s="7">
        <v>3</v>
      </c>
      <c r="G78" s="24"/>
      <c r="H78" s="24"/>
    </row>
    <row r="79" spans="1:8" s="6" customFormat="1" x14ac:dyDescent="0.25">
      <c r="A79" s="38"/>
      <c r="B79" s="32"/>
      <c r="C79" s="39"/>
      <c r="D79" s="33"/>
      <c r="E79" s="32"/>
      <c r="F79" s="32"/>
      <c r="G79" s="34"/>
      <c r="H79" s="34"/>
    </row>
    <row r="80" spans="1:8" s="6" customFormat="1" ht="56" x14ac:dyDescent="0.25">
      <c r="A80" s="101" t="s">
        <v>95</v>
      </c>
      <c r="B80" s="7">
        <v>1</v>
      </c>
      <c r="C80" s="74" t="s">
        <v>166</v>
      </c>
      <c r="D80" s="27" t="s">
        <v>47</v>
      </c>
      <c r="E80" s="21"/>
      <c r="F80" s="7">
        <v>3</v>
      </c>
      <c r="G80" s="24"/>
      <c r="H80" s="24"/>
    </row>
    <row r="81" spans="1:8" ht="56" x14ac:dyDescent="0.25">
      <c r="A81" s="101"/>
      <c r="B81" s="7">
        <v>2</v>
      </c>
      <c r="C81" s="74" t="s">
        <v>167</v>
      </c>
      <c r="D81" s="27" t="s">
        <v>48</v>
      </c>
      <c r="E81" s="21"/>
      <c r="F81" s="7">
        <v>3</v>
      </c>
      <c r="G81" s="24"/>
      <c r="H81" s="24"/>
    </row>
    <row r="82" spans="1:8" ht="70" x14ac:dyDescent="0.25">
      <c r="A82" s="101"/>
      <c r="B82" s="7">
        <v>3</v>
      </c>
      <c r="C82" s="74" t="s">
        <v>269</v>
      </c>
      <c r="D82" s="27" t="s">
        <v>271</v>
      </c>
      <c r="E82" s="21"/>
      <c r="F82" s="7">
        <v>3</v>
      </c>
      <c r="G82" s="24"/>
      <c r="H82" s="24"/>
    </row>
    <row r="83" spans="1:8" ht="56" x14ac:dyDescent="0.25">
      <c r="A83" s="101"/>
      <c r="B83" s="7">
        <v>4</v>
      </c>
      <c r="C83" s="74" t="s">
        <v>263</v>
      </c>
      <c r="D83" s="27" t="s">
        <v>50</v>
      </c>
      <c r="E83" s="21"/>
      <c r="F83" s="7"/>
      <c r="G83" s="24"/>
      <c r="H83" s="24"/>
    </row>
    <row r="84" spans="1:8" ht="56" x14ac:dyDescent="0.25">
      <c r="A84" s="101"/>
      <c r="B84" s="7">
        <v>5</v>
      </c>
      <c r="C84" s="74" t="s">
        <v>264</v>
      </c>
      <c r="D84" s="27" t="s">
        <v>270</v>
      </c>
      <c r="E84" s="21"/>
      <c r="F84" s="7"/>
      <c r="G84" s="24"/>
      <c r="H84" s="24"/>
    </row>
    <row r="85" spans="1:8" ht="42" x14ac:dyDescent="0.25">
      <c r="A85" s="101"/>
      <c r="B85" s="7">
        <v>6</v>
      </c>
      <c r="C85" s="74" t="s">
        <v>265</v>
      </c>
      <c r="D85" s="27" t="s">
        <v>49</v>
      </c>
      <c r="E85" s="21"/>
      <c r="F85" s="7">
        <v>3</v>
      </c>
      <c r="G85" s="24"/>
      <c r="H85" s="24"/>
    </row>
    <row r="86" spans="1:8" ht="126" x14ac:dyDescent="0.25">
      <c r="A86" s="101"/>
      <c r="B86" s="7">
        <v>7</v>
      </c>
      <c r="C86" s="74" t="s">
        <v>266</v>
      </c>
      <c r="D86" s="27" t="s">
        <v>272</v>
      </c>
      <c r="E86" s="21"/>
      <c r="F86" s="7">
        <v>3</v>
      </c>
      <c r="G86" s="24"/>
      <c r="H86" s="24"/>
    </row>
    <row r="87" spans="1:8" ht="42" x14ac:dyDescent="0.25">
      <c r="A87" s="101"/>
      <c r="B87" s="7">
        <v>8</v>
      </c>
      <c r="C87" s="74" t="s">
        <v>267</v>
      </c>
      <c r="D87" s="27" t="s">
        <v>200</v>
      </c>
      <c r="E87" s="21"/>
      <c r="F87" s="7">
        <v>3</v>
      </c>
      <c r="G87" s="24"/>
      <c r="H87" s="24"/>
    </row>
    <row r="88" spans="1:8" ht="42" x14ac:dyDescent="0.25">
      <c r="A88" s="101"/>
      <c r="B88" s="7">
        <v>9</v>
      </c>
      <c r="C88" s="74" t="s">
        <v>201</v>
      </c>
      <c r="D88" s="27" t="s">
        <v>130</v>
      </c>
      <c r="E88" s="21"/>
      <c r="F88" s="7">
        <v>3</v>
      </c>
      <c r="G88" s="24"/>
      <c r="H88" s="24"/>
    </row>
    <row r="89" spans="1:8" ht="252" x14ac:dyDescent="0.25">
      <c r="A89" s="101"/>
      <c r="B89" s="7">
        <v>10</v>
      </c>
      <c r="C89" s="74" t="s">
        <v>268</v>
      </c>
      <c r="D89" s="27" t="s">
        <v>278</v>
      </c>
      <c r="E89" s="21"/>
      <c r="F89" s="7">
        <v>3</v>
      </c>
      <c r="G89" s="24"/>
      <c r="H89" s="24"/>
    </row>
    <row r="90" spans="1:8" ht="98" x14ac:dyDescent="0.25">
      <c r="A90" s="101"/>
      <c r="B90" s="7">
        <v>11</v>
      </c>
      <c r="C90" s="74" t="s">
        <v>168</v>
      </c>
      <c r="D90" s="27" t="s">
        <v>203</v>
      </c>
      <c r="E90" s="21"/>
      <c r="F90" s="7">
        <v>3</v>
      </c>
      <c r="G90" s="24"/>
      <c r="H90" s="24"/>
    </row>
    <row r="91" spans="1:8" ht="56" x14ac:dyDescent="0.25">
      <c r="A91" s="101"/>
      <c r="B91" s="7">
        <v>12</v>
      </c>
      <c r="C91" s="74" t="s">
        <v>169</v>
      </c>
      <c r="D91" s="27" t="s">
        <v>202</v>
      </c>
      <c r="E91" s="21"/>
      <c r="F91" s="7">
        <v>3</v>
      </c>
      <c r="G91" s="24"/>
      <c r="H91" s="24"/>
    </row>
    <row r="92" spans="1:8" x14ac:dyDescent="0.25">
      <c r="A92" s="38"/>
      <c r="B92" s="32"/>
      <c r="C92" s="39"/>
      <c r="D92" s="33"/>
      <c r="E92" s="32"/>
      <c r="F92" s="32"/>
      <c r="G92" s="34"/>
      <c r="H92" s="34"/>
    </row>
    <row r="93" spans="1:8" ht="42" x14ac:dyDescent="0.25">
      <c r="A93" s="101" t="s">
        <v>16</v>
      </c>
      <c r="B93" s="7">
        <v>1</v>
      </c>
      <c r="C93" s="74" t="s">
        <v>170</v>
      </c>
      <c r="D93" s="27" t="s">
        <v>51</v>
      </c>
      <c r="E93" s="21"/>
      <c r="F93" s="7">
        <v>3</v>
      </c>
      <c r="G93" s="24"/>
      <c r="H93" s="24"/>
    </row>
    <row r="94" spans="1:8" ht="56" x14ac:dyDescent="0.25">
      <c r="A94" s="101"/>
      <c r="B94" s="7">
        <v>2</v>
      </c>
      <c r="C94" s="74" t="s">
        <v>171</v>
      </c>
      <c r="D94" s="27" t="s">
        <v>204</v>
      </c>
      <c r="E94" s="21"/>
      <c r="F94" s="7">
        <v>3</v>
      </c>
      <c r="G94" s="24"/>
      <c r="H94" s="24"/>
    </row>
    <row r="95" spans="1:8" ht="28" x14ac:dyDescent="0.25">
      <c r="A95" s="101"/>
      <c r="B95" s="7">
        <v>3</v>
      </c>
      <c r="C95" s="74" t="s">
        <v>273</v>
      </c>
      <c r="D95" s="27" t="s">
        <v>52</v>
      </c>
      <c r="E95" s="21"/>
      <c r="F95" s="7">
        <v>3</v>
      </c>
      <c r="G95" s="24"/>
      <c r="H95" s="24"/>
    </row>
    <row r="96" spans="1:8" ht="28" x14ac:dyDescent="0.25">
      <c r="A96" s="101"/>
      <c r="B96" s="7">
        <v>4</v>
      </c>
      <c r="C96" s="74" t="s">
        <v>274</v>
      </c>
      <c r="D96" s="27" t="s">
        <v>205</v>
      </c>
      <c r="E96" s="21"/>
      <c r="F96" s="7">
        <v>3</v>
      </c>
      <c r="G96" s="24"/>
      <c r="H96" s="24"/>
    </row>
    <row r="97" spans="1:8" ht="28" x14ac:dyDescent="0.25">
      <c r="A97" s="101"/>
      <c r="B97" s="7">
        <v>5</v>
      </c>
      <c r="C97" s="74" t="s">
        <v>172</v>
      </c>
      <c r="D97" s="27" t="s">
        <v>53</v>
      </c>
      <c r="E97" s="21"/>
      <c r="F97" s="7">
        <v>3</v>
      </c>
      <c r="G97" s="24"/>
      <c r="H97" s="24"/>
    </row>
    <row r="98" spans="1:8" ht="28" x14ac:dyDescent="0.25">
      <c r="A98" s="101"/>
      <c r="B98" s="7">
        <v>6</v>
      </c>
      <c r="C98" s="74" t="s">
        <v>173</v>
      </c>
      <c r="D98" s="27" t="s">
        <v>54</v>
      </c>
      <c r="E98" s="21"/>
      <c r="F98" s="7">
        <v>3</v>
      </c>
      <c r="G98" s="24"/>
      <c r="H98" s="24"/>
    </row>
    <row r="99" spans="1:8" ht="42" x14ac:dyDescent="0.25">
      <c r="A99" s="101"/>
      <c r="B99" s="7">
        <v>7</v>
      </c>
      <c r="C99" s="74" t="s">
        <v>174</v>
      </c>
      <c r="D99" s="27" t="s">
        <v>55</v>
      </c>
      <c r="E99" s="21"/>
      <c r="F99" s="7">
        <v>3</v>
      </c>
      <c r="G99" s="24"/>
      <c r="H99" s="24"/>
    </row>
    <row r="100" spans="1:8" ht="84" x14ac:dyDescent="0.25">
      <c r="A100" s="101"/>
      <c r="B100" s="7">
        <v>8</v>
      </c>
      <c r="C100" s="74" t="s">
        <v>275</v>
      </c>
      <c r="D100" s="27" t="s">
        <v>131</v>
      </c>
      <c r="E100" s="21"/>
      <c r="F100" s="7">
        <v>3</v>
      </c>
      <c r="G100" s="24"/>
      <c r="H100" s="24"/>
    </row>
    <row r="101" spans="1:8" ht="28" x14ac:dyDescent="0.25">
      <c r="A101" s="101"/>
      <c r="B101" s="7">
        <v>9</v>
      </c>
      <c r="C101" s="74" t="s">
        <v>206</v>
      </c>
      <c r="D101" s="71" t="s">
        <v>208</v>
      </c>
      <c r="E101" s="21"/>
      <c r="F101" s="7">
        <v>3</v>
      </c>
      <c r="G101" s="24"/>
      <c r="H101" s="24"/>
    </row>
    <row r="102" spans="1:8" ht="42" x14ac:dyDescent="0.25">
      <c r="A102" s="101"/>
      <c r="B102" s="7">
        <v>10</v>
      </c>
      <c r="C102" s="74" t="s">
        <v>276</v>
      </c>
      <c r="D102" s="71" t="s">
        <v>207</v>
      </c>
      <c r="E102" s="21"/>
      <c r="F102" s="7">
        <v>3</v>
      </c>
      <c r="G102" s="24"/>
      <c r="H102" s="24"/>
    </row>
    <row r="103" spans="1:8" ht="42" x14ac:dyDescent="0.25">
      <c r="A103" s="101"/>
      <c r="B103" s="7">
        <v>11</v>
      </c>
      <c r="C103" s="74" t="s">
        <v>175</v>
      </c>
      <c r="D103" s="27" t="s">
        <v>56</v>
      </c>
      <c r="E103" s="21"/>
      <c r="F103" s="7">
        <v>3</v>
      </c>
      <c r="G103" s="24"/>
      <c r="H103" s="24"/>
    </row>
    <row r="104" spans="1:8" ht="42" x14ac:dyDescent="0.25">
      <c r="A104" s="101"/>
      <c r="B104" s="7">
        <v>12</v>
      </c>
      <c r="C104" s="74" t="s">
        <v>176</v>
      </c>
      <c r="D104" s="27" t="s">
        <v>57</v>
      </c>
      <c r="E104" s="21"/>
      <c r="F104" s="7">
        <v>3</v>
      </c>
      <c r="G104" s="24"/>
      <c r="H104" s="24"/>
    </row>
    <row r="105" spans="1:8" ht="42" x14ac:dyDescent="0.25">
      <c r="A105" s="101"/>
      <c r="B105" s="7">
        <v>13</v>
      </c>
      <c r="C105" s="74" t="s">
        <v>177</v>
      </c>
      <c r="D105" s="27" t="s">
        <v>58</v>
      </c>
      <c r="E105" s="21"/>
      <c r="F105" s="7"/>
      <c r="G105" s="24"/>
      <c r="H105" s="24"/>
    </row>
    <row r="106" spans="1:8" ht="42" x14ac:dyDescent="0.25">
      <c r="A106" s="101"/>
      <c r="B106" s="7">
        <v>14</v>
      </c>
      <c r="C106" s="74" t="s">
        <v>178</v>
      </c>
      <c r="D106" s="27" t="s">
        <v>59</v>
      </c>
      <c r="E106" s="21"/>
      <c r="F106" s="7"/>
      <c r="G106" s="24"/>
      <c r="H106" s="24"/>
    </row>
    <row r="107" spans="1:8" ht="84" x14ac:dyDescent="0.25">
      <c r="A107" s="101"/>
      <c r="B107" s="7">
        <v>15</v>
      </c>
      <c r="C107" s="74" t="s">
        <v>34</v>
      </c>
      <c r="D107" s="27" t="s">
        <v>60</v>
      </c>
      <c r="E107" s="21"/>
      <c r="F107" s="7">
        <v>3</v>
      </c>
      <c r="G107" s="24"/>
      <c r="H107" s="24"/>
    </row>
    <row r="108" spans="1:8" ht="9.75" customHeight="1" x14ac:dyDescent="0.25">
      <c r="A108" s="31"/>
      <c r="B108" s="32"/>
      <c r="C108" s="31"/>
      <c r="D108" s="33"/>
      <c r="E108" s="32"/>
      <c r="F108" s="32"/>
      <c r="G108" s="34"/>
      <c r="H108" s="34"/>
    </row>
    <row r="109" spans="1:8" ht="42" x14ac:dyDescent="0.25">
      <c r="A109" s="101" t="s">
        <v>68</v>
      </c>
      <c r="B109" s="7">
        <v>1</v>
      </c>
      <c r="C109" s="25" t="s">
        <v>179</v>
      </c>
      <c r="D109" s="27" t="s">
        <v>209</v>
      </c>
      <c r="E109" s="21"/>
      <c r="F109" s="7">
        <v>3</v>
      </c>
      <c r="G109" s="24"/>
      <c r="H109" s="24"/>
    </row>
    <row r="110" spans="1:8" ht="70" x14ac:dyDescent="0.25">
      <c r="A110" s="101"/>
      <c r="B110" s="7">
        <v>2</v>
      </c>
      <c r="C110" s="25" t="s">
        <v>180</v>
      </c>
      <c r="D110" s="27" t="s">
        <v>132</v>
      </c>
      <c r="E110" s="21"/>
      <c r="F110" s="7">
        <v>3</v>
      </c>
      <c r="G110" s="24"/>
      <c r="H110" s="24"/>
    </row>
    <row r="111" spans="1:8" ht="112" x14ac:dyDescent="0.25">
      <c r="A111" s="101"/>
      <c r="B111" s="7">
        <v>3</v>
      </c>
      <c r="C111" s="25" t="s">
        <v>181</v>
      </c>
      <c r="D111" s="27" t="s">
        <v>133</v>
      </c>
      <c r="E111" s="21"/>
      <c r="F111" s="7">
        <v>3</v>
      </c>
      <c r="G111" s="24"/>
      <c r="H111" s="24"/>
    </row>
    <row r="112" spans="1:8" ht="56" x14ac:dyDescent="0.25">
      <c r="A112" s="101"/>
      <c r="B112" s="7">
        <v>4</v>
      </c>
      <c r="C112" s="25" t="s">
        <v>182</v>
      </c>
      <c r="D112" s="27" t="s">
        <v>134</v>
      </c>
      <c r="E112" s="21"/>
      <c r="F112" s="7">
        <v>3</v>
      </c>
      <c r="G112" s="24"/>
      <c r="H112" s="24"/>
    </row>
    <row r="113" spans="1:8" ht="70" x14ac:dyDescent="0.25">
      <c r="A113" s="101"/>
      <c r="B113" s="7">
        <v>5</v>
      </c>
      <c r="C113" s="25" t="s">
        <v>183</v>
      </c>
      <c r="D113" s="27" t="s">
        <v>135</v>
      </c>
      <c r="E113" s="21"/>
      <c r="F113" s="7">
        <v>3</v>
      </c>
      <c r="G113" s="24"/>
      <c r="H113" s="24"/>
    </row>
    <row r="114" spans="1:8" ht="70" x14ac:dyDescent="0.25">
      <c r="A114" s="101"/>
      <c r="B114" s="7">
        <v>6</v>
      </c>
      <c r="C114" s="25" t="s">
        <v>184</v>
      </c>
      <c r="D114" s="27" t="s">
        <v>136</v>
      </c>
      <c r="E114" s="21"/>
      <c r="F114" s="7">
        <v>3</v>
      </c>
      <c r="G114" s="24"/>
      <c r="H114" s="24"/>
    </row>
    <row r="115" spans="1:8" ht="56" x14ac:dyDescent="0.25">
      <c r="A115" s="101"/>
      <c r="B115" s="7">
        <v>7</v>
      </c>
      <c r="C115" s="25" t="s">
        <v>185</v>
      </c>
      <c r="D115" s="71" t="s">
        <v>210</v>
      </c>
      <c r="E115" s="21"/>
      <c r="F115" s="7">
        <v>3</v>
      </c>
      <c r="G115" s="24"/>
      <c r="H115" s="24"/>
    </row>
    <row r="116" spans="1:8" x14ac:dyDescent="0.25">
      <c r="A116" s="31"/>
      <c r="B116" s="32"/>
      <c r="C116" s="31"/>
      <c r="D116" s="33"/>
      <c r="E116" s="32"/>
      <c r="F116" s="32"/>
      <c r="G116" s="34"/>
      <c r="H116" s="34"/>
    </row>
    <row r="117" spans="1:8" ht="56" x14ac:dyDescent="0.25">
      <c r="A117" s="101" t="s">
        <v>231</v>
      </c>
      <c r="B117" s="7">
        <v>1</v>
      </c>
      <c r="C117" s="25" t="s">
        <v>38</v>
      </c>
      <c r="D117" s="27" t="s">
        <v>82</v>
      </c>
      <c r="E117" s="21"/>
      <c r="F117" s="7">
        <v>3</v>
      </c>
      <c r="G117" s="24"/>
      <c r="H117" s="24"/>
    </row>
    <row r="118" spans="1:8" ht="56" x14ac:dyDescent="0.25">
      <c r="A118" s="101"/>
      <c r="B118" s="7">
        <v>2</v>
      </c>
      <c r="C118" s="25" t="s">
        <v>69</v>
      </c>
      <c r="D118" s="27" t="s">
        <v>85</v>
      </c>
      <c r="E118" s="21"/>
      <c r="F118" s="7">
        <v>3</v>
      </c>
      <c r="G118" s="24"/>
      <c r="H118" s="24"/>
    </row>
    <row r="119" spans="1:8" ht="56" x14ac:dyDescent="0.25">
      <c r="A119" s="101"/>
      <c r="B119" s="7">
        <v>3</v>
      </c>
      <c r="C119" s="25" t="s">
        <v>39</v>
      </c>
      <c r="D119" s="27" t="s">
        <v>83</v>
      </c>
      <c r="E119" s="21"/>
      <c r="F119" s="7">
        <v>3</v>
      </c>
      <c r="G119" s="24"/>
      <c r="H119" s="24"/>
    </row>
    <row r="120" spans="1:8" ht="56" x14ac:dyDescent="0.25">
      <c r="A120" s="101"/>
      <c r="B120" s="7">
        <v>4</v>
      </c>
      <c r="C120" s="25" t="s">
        <v>70</v>
      </c>
      <c r="D120" s="27" t="s">
        <v>87</v>
      </c>
      <c r="E120" s="21"/>
      <c r="F120" s="7">
        <v>3</v>
      </c>
      <c r="G120" s="24"/>
      <c r="H120" s="24"/>
    </row>
    <row r="121" spans="1:8" ht="56" x14ac:dyDescent="0.25">
      <c r="A121" s="101"/>
      <c r="B121" s="7">
        <v>5</v>
      </c>
      <c r="C121" s="25" t="s">
        <v>37</v>
      </c>
      <c r="D121" s="27" t="s">
        <v>84</v>
      </c>
      <c r="E121" s="21"/>
      <c r="F121" s="7">
        <v>3</v>
      </c>
      <c r="G121" s="24"/>
      <c r="H121" s="24"/>
    </row>
    <row r="122" spans="1:8" ht="56" x14ac:dyDescent="0.25">
      <c r="A122" s="101"/>
      <c r="B122" s="7">
        <v>6</v>
      </c>
      <c r="C122" s="25" t="s">
        <v>36</v>
      </c>
      <c r="D122" s="27" t="s">
        <v>86</v>
      </c>
      <c r="E122" s="21"/>
      <c r="F122" s="7">
        <v>3</v>
      </c>
      <c r="G122" s="24"/>
      <c r="H122" s="24"/>
    </row>
    <row r="123" spans="1:8" ht="70" x14ac:dyDescent="0.25">
      <c r="A123" s="101"/>
      <c r="B123" s="7">
        <v>7</v>
      </c>
      <c r="C123" s="25" t="s">
        <v>277</v>
      </c>
      <c r="D123" s="27" t="s">
        <v>88</v>
      </c>
      <c r="E123" s="21" t="s">
        <v>9</v>
      </c>
      <c r="F123" s="7">
        <v>3</v>
      </c>
      <c r="G123" s="24"/>
      <c r="H123" s="24"/>
    </row>
    <row r="124" spans="1:8" ht="42" x14ac:dyDescent="0.25">
      <c r="A124" s="101"/>
      <c r="B124" s="7">
        <v>8</v>
      </c>
      <c r="C124" s="25" t="s">
        <v>186</v>
      </c>
      <c r="D124" s="27" t="s">
        <v>89</v>
      </c>
      <c r="E124" s="21"/>
      <c r="F124" s="7">
        <v>3</v>
      </c>
      <c r="G124" s="24"/>
      <c r="H124" s="24"/>
    </row>
    <row r="125" spans="1:8" ht="56" x14ac:dyDescent="0.25">
      <c r="A125" s="101"/>
      <c r="B125" s="7">
        <v>9</v>
      </c>
      <c r="C125" s="25" t="s">
        <v>235</v>
      </c>
      <c r="D125" s="27" t="s">
        <v>230</v>
      </c>
      <c r="E125" s="21"/>
      <c r="F125" s="7"/>
      <c r="G125" s="24"/>
      <c r="H125" s="24"/>
    </row>
    <row r="126" spans="1:8" ht="70" x14ac:dyDescent="0.25">
      <c r="A126" s="101"/>
      <c r="B126" s="7">
        <v>10</v>
      </c>
      <c r="C126" s="25" t="s">
        <v>187</v>
      </c>
      <c r="D126" s="27" t="s">
        <v>90</v>
      </c>
      <c r="E126" s="21"/>
      <c r="F126" s="7">
        <v>3</v>
      </c>
      <c r="G126" s="24"/>
      <c r="H126" s="24"/>
    </row>
    <row r="127" spans="1:8" x14ac:dyDescent="0.25">
      <c r="A127" s="63"/>
      <c r="B127" s="64"/>
      <c r="C127" s="63"/>
      <c r="D127" s="65"/>
      <c r="E127" s="64"/>
      <c r="F127" s="64"/>
      <c r="G127" s="66"/>
      <c r="H127" s="66"/>
    </row>
    <row r="128" spans="1:8" x14ac:dyDescent="0.25">
      <c r="E128" s="20"/>
    </row>
    <row r="129" spans="5:5" x14ac:dyDescent="0.25">
      <c r="E129" s="20"/>
    </row>
    <row r="130" spans="5:5" x14ac:dyDescent="0.25">
      <c r="E130" s="20"/>
    </row>
    <row r="131" spans="5:5" x14ac:dyDescent="0.25">
      <c r="E131" s="20"/>
    </row>
    <row r="132" spans="5:5" x14ac:dyDescent="0.25">
      <c r="E132" s="20"/>
    </row>
    <row r="133" spans="5:5" x14ac:dyDescent="0.25">
      <c r="E133" s="20"/>
    </row>
    <row r="134" spans="5:5" x14ac:dyDescent="0.25">
      <c r="E134" s="20"/>
    </row>
    <row r="135" spans="5:5" x14ac:dyDescent="0.25">
      <c r="E135" s="20"/>
    </row>
    <row r="136" spans="5:5" x14ac:dyDescent="0.25">
      <c r="E136" s="20"/>
    </row>
    <row r="137" spans="5:5" x14ac:dyDescent="0.25">
      <c r="E137" s="20"/>
    </row>
    <row r="138" spans="5:5" x14ac:dyDescent="0.25">
      <c r="E138" s="20"/>
    </row>
    <row r="139" spans="5:5" x14ac:dyDescent="0.25">
      <c r="E139" s="20"/>
    </row>
    <row r="140" spans="5:5" x14ac:dyDescent="0.25">
      <c r="E140" s="20"/>
    </row>
    <row r="141" spans="5:5" x14ac:dyDescent="0.25">
      <c r="E141" s="20"/>
    </row>
    <row r="142" spans="5:5" x14ac:dyDescent="0.25">
      <c r="E142" s="20"/>
    </row>
    <row r="143" spans="5:5" x14ac:dyDescent="0.25">
      <c r="E143" s="20"/>
    </row>
    <row r="144" spans="5:5" x14ac:dyDescent="0.25">
      <c r="E144" s="20"/>
    </row>
    <row r="145" spans="5:5" x14ac:dyDescent="0.25">
      <c r="E145" s="20"/>
    </row>
    <row r="146" spans="5:5" x14ac:dyDescent="0.25">
      <c r="E146" s="20"/>
    </row>
    <row r="147" spans="5:5" x14ac:dyDescent="0.25">
      <c r="E147" s="20"/>
    </row>
    <row r="148" spans="5:5" x14ac:dyDescent="0.25">
      <c r="E148" s="20"/>
    </row>
    <row r="149" spans="5:5" x14ac:dyDescent="0.25">
      <c r="E149" s="20"/>
    </row>
    <row r="150" spans="5:5" x14ac:dyDescent="0.25">
      <c r="E150" s="20"/>
    </row>
    <row r="151" spans="5:5" x14ac:dyDescent="0.25">
      <c r="E151" s="20"/>
    </row>
    <row r="152" spans="5:5" x14ac:dyDescent="0.25">
      <c r="E152" s="20"/>
    </row>
    <row r="153" spans="5:5" x14ac:dyDescent="0.25">
      <c r="E153" s="20"/>
    </row>
    <row r="154" spans="5:5" x14ac:dyDescent="0.25">
      <c r="E154" s="20"/>
    </row>
    <row r="155" spans="5:5" x14ac:dyDescent="0.25">
      <c r="E155" s="20"/>
    </row>
    <row r="156" spans="5:5" x14ac:dyDescent="0.25">
      <c r="E156" s="20"/>
    </row>
    <row r="157" spans="5:5" x14ac:dyDescent="0.25">
      <c r="E157" s="20"/>
    </row>
    <row r="158" spans="5:5" x14ac:dyDescent="0.25">
      <c r="E158" s="20"/>
    </row>
    <row r="159" spans="5:5" x14ac:dyDescent="0.25">
      <c r="E159" s="20"/>
    </row>
    <row r="160" spans="5:5" x14ac:dyDescent="0.25">
      <c r="E160" s="20"/>
    </row>
    <row r="161" spans="5:5" x14ac:dyDescent="0.25">
      <c r="E161" s="20"/>
    </row>
    <row r="162" spans="5:5" x14ac:dyDescent="0.25">
      <c r="E162" s="20"/>
    </row>
    <row r="163" spans="5:5" x14ac:dyDescent="0.25">
      <c r="E163" s="20"/>
    </row>
    <row r="164" spans="5:5" x14ac:dyDescent="0.25">
      <c r="E164" s="20"/>
    </row>
    <row r="165" spans="5:5" x14ac:dyDescent="0.25">
      <c r="E165" s="20"/>
    </row>
  </sheetData>
  <mergeCells count="14">
    <mergeCell ref="C3:H3"/>
    <mergeCell ref="C7:D7"/>
    <mergeCell ref="C8:D8"/>
    <mergeCell ref="A109:A115"/>
    <mergeCell ref="A117:A126"/>
    <mergeCell ref="A7:B7"/>
    <mergeCell ref="A8:B8"/>
    <mergeCell ref="A13:A25"/>
    <mergeCell ref="A27:A38"/>
    <mergeCell ref="A93:A107"/>
    <mergeCell ref="A80:A91"/>
    <mergeCell ref="A60:A78"/>
    <mergeCell ref="A40:A47"/>
    <mergeCell ref="A49:A5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Liste!$A$1:$A$3</xm:f>
          </x14:formula1>
          <xm:sqref>E12:E47 E49:E126</xm:sqref>
        </x14:dataValidation>
        <x14:dataValidation type="list" allowBlank="1" showInputMessage="1" showErrorMessage="1" xr:uid="{00000000-0002-0000-0100-000001000000}">
          <x14:formula1>
            <xm:f>Liste!$A$6:$A$8</xm:f>
          </x14:formula1>
          <xm:sqref>F12 F26 F39 F127:F163 F59 F79 F92 F108 F116</xm:sqref>
        </x14:dataValidation>
        <x14:dataValidation type="list" allowBlank="1" showInputMessage="1" showErrorMessage="1" xr:uid="{00000000-0002-0000-0100-000002000000}">
          <x14:formula1>
            <xm:f>Liste!$A$5:$A$8</xm:f>
          </x14:formula1>
          <xm:sqref>F117:F126 F49:F58 F109:F115 F27:F38 F60:F78 F93:F107 F13:F25 F40:F47 F80:F91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2:N21"/>
  <sheetViews>
    <sheetView showGridLines="0" zoomScale="86" zoomScaleNormal="86" workbookViewId="0">
      <selection activeCell="J16" sqref="J16"/>
    </sheetView>
  </sheetViews>
  <sheetFormatPr defaultColWidth="8.6328125" defaultRowHeight="12.5" x14ac:dyDescent="0.25"/>
  <cols>
    <col min="1" max="1" width="4.81640625" style="10" customWidth="1"/>
    <col min="2" max="2" width="38.81640625" style="10" customWidth="1"/>
    <col min="3" max="3" width="9.1796875" style="11" bestFit="1" customWidth="1"/>
    <col min="4" max="5" width="15.453125" style="10" customWidth="1"/>
    <col min="6" max="6" width="18.1796875" style="10" customWidth="1"/>
    <col min="7" max="9" width="8.6328125" style="10"/>
    <col min="10" max="10" width="33.81640625" style="10" bestFit="1" customWidth="1"/>
    <col min="11" max="11" width="41.453125" style="10" customWidth="1"/>
    <col min="12" max="16384" width="8.6328125" style="10"/>
  </cols>
  <sheetData>
    <row r="2" spans="1:14" ht="41.25" customHeight="1" x14ac:dyDescent="0.25">
      <c r="B2" s="105" t="s">
        <v>94</v>
      </c>
      <c r="C2" s="106"/>
      <c r="D2" s="106"/>
      <c r="E2" s="106"/>
      <c r="F2" s="106"/>
      <c r="G2" s="106"/>
      <c r="H2" s="106"/>
      <c r="I2" s="106"/>
      <c r="J2" s="106"/>
      <c r="K2" s="106"/>
      <c r="L2" s="106"/>
      <c r="M2" s="106"/>
      <c r="N2" s="107"/>
    </row>
    <row r="3" spans="1:14" ht="12.75" customHeight="1" x14ac:dyDescent="0.25">
      <c r="C3" s="18"/>
      <c r="D3" s="18"/>
      <c r="E3" s="18"/>
      <c r="F3" s="18"/>
      <c r="G3" s="18"/>
      <c r="H3" s="18"/>
      <c r="I3" s="18"/>
      <c r="J3" s="18"/>
      <c r="K3" s="18"/>
      <c r="L3" s="18"/>
      <c r="M3" s="18"/>
      <c r="N3" s="18"/>
    </row>
    <row r="4" spans="1:14" ht="12.75" customHeight="1" x14ac:dyDescent="0.25">
      <c r="B4" s="108" t="s">
        <v>22</v>
      </c>
      <c r="C4" s="108"/>
      <c r="D4" s="108"/>
      <c r="E4" s="108"/>
      <c r="F4" s="108"/>
      <c r="G4" s="108"/>
      <c r="H4" s="108"/>
      <c r="I4" s="108"/>
      <c r="J4" s="108"/>
      <c r="K4" s="108"/>
      <c r="L4" s="108"/>
      <c r="M4" s="108"/>
      <c r="N4" s="108"/>
    </row>
    <row r="5" spans="1:14" x14ac:dyDescent="0.25">
      <c r="B5" s="108"/>
      <c r="C5" s="108"/>
      <c r="D5" s="108"/>
      <c r="E5" s="108"/>
      <c r="F5" s="108"/>
      <c r="G5" s="108"/>
      <c r="H5" s="108"/>
      <c r="I5" s="108"/>
      <c r="J5" s="108"/>
      <c r="K5" s="108"/>
      <c r="L5" s="108"/>
      <c r="M5" s="108"/>
      <c r="N5" s="108"/>
    </row>
    <row r="6" spans="1:14" x14ac:dyDescent="0.25">
      <c r="B6" s="104" t="s">
        <v>23</v>
      </c>
      <c r="C6" s="104"/>
      <c r="D6" s="104"/>
      <c r="E6" s="104"/>
      <c r="F6" s="104"/>
      <c r="G6" s="104"/>
      <c r="H6" s="104"/>
      <c r="I6" s="104"/>
      <c r="J6" s="104"/>
      <c r="K6" s="104"/>
      <c r="L6" s="104"/>
      <c r="M6" s="104"/>
      <c r="N6" s="104"/>
    </row>
    <row r="7" spans="1:14" x14ac:dyDescent="0.25">
      <c r="B7" s="108" t="s">
        <v>24</v>
      </c>
      <c r="C7" s="108"/>
      <c r="D7" s="108"/>
      <c r="E7" s="108"/>
      <c r="F7" s="108"/>
      <c r="G7" s="108"/>
      <c r="H7" s="108"/>
      <c r="I7" s="108"/>
      <c r="J7" s="108"/>
      <c r="K7" s="108"/>
      <c r="L7" s="108"/>
      <c r="M7" s="108"/>
      <c r="N7" s="108"/>
    </row>
    <row r="8" spans="1:14" x14ac:dyDescent="0.25">
      <c r="B8" s="108"/>
      <c r="C8" s="108"/>
      <c r="D8" s="108"/>
      <c r="E8" s="108"/>
      <c r="F8" s="108"/>
      <c r="G8" s="108"/>
      <c r="H8" s="108"/>
      <c r="I8" s="108"/>
      <c r="J8" s="108"/>
      <c r="K8" s="108"/>
      <c r="L8" s="108"/>
      <c r="M8" s="108"/>
      <c r="N8" s="108"/>
    </row>
    <row r="9" spans="1:14" x14ac:dyDescent="0.25">
      <c r="B9" s="19" t="s">
        <v>25</v>
      </c>
      <c r="D9" s="11"/>
      <c r="E9" s="11"/>
      <c r="F9" s="11"/>
      <c r="G9" s="11"/>
      <c r="H9" s="11"/>
      <c r="I9" s="11"/>
      <c r="J9" s="11"/>
      <c r="K9" s="11"/>
      <c r="L9" s="11"/>
      <c r="M9" s="11"/>
      <c r="N9" s="11"/>
    </row>
    <row r="10" spans="1:14" x14ac:dyDescent="0.25">
      <c r="B10" s="19"/>
      <c r="D10" s="11"/>
      <c r="E10" s="11"/>
      <c r="F10" s="11"/>
      <c r="G10" s="11"/>
      <c r="H10" s="11"/>
      <c r="I10" s="11"/>
      <c r="J10" s="11"/>
      <c r="K10" s="11"/>
      <c r="L10" s="11"/>
      <c r="M10" s="11"/>
      <c r="N10" s="11"/>
    </row>
    <row r="12" spans="1:14" ht="53.25" customHeight="1" x14ac:dyDescent="0.25">
      <c r="B12" s="79" t="s">
        <v>0</v>
      </c>
      <c r="C12" s="80" t="s">
        <v>18</v>
      </c>
      <c r="D12" s="80" t="s">
        <v>20</v>
      </c>
      <c r="E12" s="80" t="s">
        <v>21</v>
      </c>
      <c r="F12" s="80" t="s">
        <v>19</v>
      </c>
      <c r="J12" s="14"/>
      <c r="K12" s="14"/>
    </row>
    <row r="13" spans="1:14" ht="14.25" customHeight="1" x14ac:dyDescent="0.25">
      <c r="A13" s="11"/>
      <c r="B13" s="9" t="s">
        <v>28</v>
      </c>
      <c r="C13" s="12">
        <f>IF(ISERROR(AVERAGE(Upitnik!$F$13:$F$25)),"",AVERAGE(Upitnik!$F$13:$F$25))</f>
        <v>0</v>
      </c>
      <c r="D13" s="13">
        <f>COUNTIFS(Upitnik!$E$13:$E$25,Liste!A1,Upitnik!$E$13:$E$25,"&lt;&gt;")</f>
        <v>0</v>
      </c>
      <c r="E13" s="13">
        <f>COUNTIFS(Upitnik!$E$13:$E$25,Liste!B1,Upitnik!$E$13:$E$25,"&lt;&gt;")</f>
        <v>0</v>
      </c>
      <c r="F13" s="13">
        <f>COUNTIFS(Upitnik!$E$13:$E$25,Liste!C1,Upitnik!$E$13:$E$25,"&lt;&gt;")</f>
        <v>13</v>
      </c>
      <c r="J13" s="14"/>
      <c r="K13" s="14"/>
    </row>
    <row r="14" spans="1:14" ht="14.25" customHeight="1" x14ac:dyDescent="0.3">
      <c r="A14" s="11"/>
      <c r="B14" s="9" t="s">
        <v>29</v>
      </c>
      <c r="C14" s="12">
        <f>IF(ISERROR(AVERAGE(Upitnik!$F$27:$F$38)),"",AVERAGE(Upitnik!$F$27:$F$38))</f>
        <v>2.3636363636363638</v>
      </c>
      <c r="D14" s="13">
        <f>COUNTIFS(Upitnik!$E$27:$E$38,Liste!A1,Upitnik!$E$27:$E$38,"&lt;&gt;")</f>
        <v>8</v>
      </c>
      <c r="E14" s="13">
        <f>COUNTIFS(Upitnik!$E$27:$E$38,Liste!B1,Upitnik!$E$27:$E$38,"&lt;&gt;")</f>
        <v>0</v>
      </c>
      <c r="F14" s="13">
        <f>COUNTIFS(Upitnik!$E$27:$E$38,Liste!C1,Upitnik!$E$27:$E$38,"&lt;&gt;")</f>
        <v>3</v>
      </c>
      <c r="J14" s="15"/>
      <c r="K14" s="16"/>
    </row>
    <row r="15" spans="1:14" ht="14.25" customHeight="1" x14ac:dyDescent="0.3">
      <c r="A15" s="11"/>
      <c r="B15" s="9" t="s">
        <v>32</v>
      </c>
      <c r="C15" s="12">
        <f>IF(ISERROR(AVERAGE(Upitnik!$F$40:$F$47)),"",AVERAGE(Upitnik!$F$40:$F$47))</f>
        <v>1</v>
      </c>
      <c r="D15" s="13">
        <f>COUNTIFS(Upitnik!$E$40:$E$47,Liste!A1,Upitnik!$E$40:$E$47,"&lt;&gt;")</f>
        <v>6</v>
      </c>
      <c r="E15" s="13">
        <f>COUNTIFS(Upitnik!$E$40:$E$47,Liste!B1,Upitnik!$E$40:$E$47,"&lt;&gt;")</f>
        <v>0</v>
      </c>
      <c r="F15" s="13">
        <f>COUNTIFS(Upitnik!$E$40:$E$47,Liste!C1,Upitnik!$E$40:$E$47,"&lt;&gt;")</f>
        <v>0</v>
      </c>
      <c r="J15" s="15"/>
      <c r="K15" s="17"/>
    </row>
    <row r="16" spans="1:14" ht="14.25" customHeight="1" x14ac:dyDescent="0.3">
      <c r="A16" s="11"/>
      <c r="B16" s="9" t="s">
        <v>4</v>
      </c>
      <c r="C16" s="12">
        <f>IF(ISERROR(AVERAGE(Upitnik!$F$49:$F$58)),"",AVERAGE(Upitnik!$F$49:$F$58))</f>
        <v>3</v>
      </c>
      <c r="D16" s="13">
        <f>COUNTIFS(Upitnik!$E$49:$E$58,Liste!A1,Upitnik!$E$49:$E$58,"&lt;&gt;")</f>
        <v>0</v>
      </c>
      <c r="E16" s="13">
        <f>COUNTIFS(Upitnik!$E$49:$E$58,Liste!B1,Upitnik!$E$49:$E$58,"&lt;&gt;")</f>
        <v>0</v>
      </c>
      <c r="F16" s="13">
        <f>COUNTIFS(Upitnik!$E$49:$E$58,Liste!C1,Upitnik!$E$49:$E$58,"&lt;&gt;")</f>
        <v>0</v>
      </c>
      <c r="J16" s="15"/>
      <c r="K16" s="17"/>
    </row>
    <row r="17" spans="1:11" ht="14.25" customHeight="1" x14ac:dyDescent="0.25">
      <c r="A17" s="11"/>
      <c r="B17" s="9" t="s">
        <v>17</v>
      </c>
      <c r="C17" s="12">
        <f>IF(ISERROR(AVERAGE(Upitnik!$F$60:$F$78)),"",AVERAGE(Upitnik!$F$60:$F$78))</f>
        <v>3</v>
      </c>
      <c r="D17" s="13">
        <f>COUNTIFS(Upitnik!$E$60:$E$78,Liste!A1,Upitnik!$E$60:$E$78,"&lt;&gt;")</f>
        <v>0</v>
      </c>
      <c r="E17" s="13">
        <f>COUNTIFS(Upitnik!$E$60:$E$78,Liste!B1,Upitnik!$E$60:$E$78,"&lt;&gt;")</f>
        <v>0</v>
      </c>
      <c r="F17" s="13">
        <f>COUNTIFS(Upitnik!$E$60:$E$78,Liste!C1,Upitnik!$E$60:$E$78,"&lt;&gt;")</f>
        <v>0</v>
      </c>
      <c r="J17" s="14"/>
      <c r="K17" s="14"/>
    </row>
    <row r="18" spans="1:11" ht="14.25" customHeight="1" x14ac:dyDescent="0.25">
      <c r="A18" s="11"/>
      <c r="B18" s="9" t="s">
        <v>95</v>
      </c>
      <c r="C18" s="12">
        <f>IF(ISERROR(AVERAGE(Upitnik!$F$80:$F$91)),"",AVERAGE(Upitnik!$F$80:$F$91))</f>
        <v>3</v>
      </c>
      <c r="D18" s="13">
        <f>COUNTIFS(Upitnik!$E$80:$E$91,Liste!A1,Upitnik!$E$80:$E$91,"&lt;&gt;")</f>
        <v>0</v>
      </c>
      <c r="E18" s="13">
        <f>COUNTIFS(Upitnik!$E$80:$E$91,Liste!B1,Upitnik!$E$80:$E$91,"&lt;&gt;")</f>
        <v>0</v>
      </c>
      <c r="F18" s="13">
        <f>COUNTIFS(Upitnik!$E$80:$E$91,Liste!C1,Upitnik!$E$80:$E$91,"&lt;&gt;")</f>
        <v>0</v>
      </c>
      <c r="J18" s="14"/>
      <c r="K18" s="14"/>
    </row>
    <row r="19" spans="1:11" ht="14.25" customHeight="1" x14ac:dyDescent="0.25">
      <c r="A19" s="11"/>
      <c r="B19" s="9" t="s">
        <v>16</v>
      </c>
      <c r="C19" s="12">
        <f>IF(ISERROR(AVERAGE(Upitnik!$F$93:$F$107)),"",AVERAGE(Upitnik!$F$93:$F$107))</f>
        <v>3</v>
      </c>
      <c r="D19" s="13">
        <f>COUNTIFS(Upitnik!$E$93:$E$107,Liste!A1,Upitnik!$E$93:$E$107,"&lt;&gt;")</f>
        <v>0</v>
      </c>
      <c r="E19" s="13">
        <f>COUNTIFS(Upitnik!$E$93:$E$107,Liste!B1,Upitnik!$E$93:$E$107,"&lt;&gt;")</f>
        <v>0</v>
      </c>
      <c r="F19" s="13">
        <f>COUNTIFS(Upitnik!$E$93:$E$107,Liste!C1,Upitnik!$E$93:$E$107,"&lt;&gt;")</f>
        <v>0</v>
      </c>
      <c r="J19" s="14"/>
      <c r="K19" s="14"/>
    </row>
    <row r="20" spans="1:11" ht="14.25" customHeight="1" x14ac:dyDescent="0.25">
      <c r="A20" s="11"/>
      <c r="B20" s="9" t="s">
        <v>68</v>
      </c>
      <c r="C20" s="12">
        <f>IF(ISERROR(AVERAGE(Upitnik!$F$109:$F$115)),"",AVERAGE(Upitnik!$F$109:$F$115))</f>
        <v>3</v>
      </c>
      <c r="D20" s="13">
        <f>COUNTIFS(Upitnik!$E$109:$E$115,Liste!A1,Upitnik!$E$109:$E$115,"&lt;&gt;")</f>
        <v>0</v>
      </c>
      <c r="E20" s="13">
        <f>COUNTIFS(Upitnik!$E$109:$E$115,Liste!B1,Upitnik!$E$109:$E$115,"&lt;&gt;")</f>
        <v>0</v>
      </c>
      <c r="F20" s="13">
        <f>COUNTIFS(Upitnik!$E$109:$E$115,Liste!C1,Upitnik!$E$109:$E$115,"&lt;&gt;")</f>
        <v>0</v>
      </c>
    </row>
    <row r="21" spans="1:11" ht="14.25" customHeight="1" x14ac:dyDescent="0.25">
      <c r="A21" s="11"/>
      <c r="B21" s="9" t="s">
        <v>15</v>
      </c>
      <c r="C21" s="12">
        <f>IF(ISERROR(AVERAGE(Upitnik!$F$117:$F$126)),"",AVERAGE(Upitnik!$F$117:$F$126))</f>
        <v>3</v>
      </c>
      <c r="D21" s="13">
        <f>COUNTIFS(Upitnik!$E$117:$E$126,Liste!A1,Upitnik!$E$117:$E$126,"&lt;&gt;")</f>
        <v>0</v>
      </c>
      <c r="E21" s="13">
        <f>COUNTIFS(Upitnik!$E$117:$E$126,Liste!B1,Upitnik!$E$117:$E$126,"&lt;&gt;")</f>
        <v>1</v>
      </c>
      <c r="F21" s="13">
        <f>COUNTIFS(Upitnik!$E$117:$E$126,Liste!C1,Upitnik!$E$117:$E$126,"&lt;&gt;")</f>
        <v>0</v>
      </c>
    </row>
  </sheetData>
  <mergeCells count="4">
    <mergeCell ref="B6:N6"/>
    <mergeCell ref="B2:N2"/>
    <mergeCell ref="B7:N8"/>
    <mergeCell ref="B4:N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8989"/>
  </sheetPr>
  <dimension ref="B2:F132"/>
  <sheetViews>
    <sheetView showGridLines="0" topLeftCell="A123" workbookViewId="0">
      <selection activeCell="D18" sqref="D18:D131"/>
    </sheetView>
  </sheetViews>
  <sheetFormatPr defaultColWidth="8.6328125" defaultRowHeight="14.5" x14ac:dyDescent="0.35"/>
  <cols>
    <col min="1" max="1" width="8.6328125" style="28"/>
    <col min="2" max="2" width="11.6328125" style="28" customWidth="1"/>
    <col min="3" max="3" width="8.6328125" style="28"/>
    <col min="4" max="4" width="63.81640625" style="28" customWidth="1"/>
    <col min="5" max="5" width="8.6328125" style="28"/>
    <col min="6" max="6" width="44.1796875" style="28" customWidth="1"/>
    <col min="7" max="16384" width="8.6328125" style="28"/>
  </cols>
  <sheetData>
    <row r="2" spans="2:6" ht="20.5" x14ac:dyDescent="0.45">
      <c r="B2" s="112" t="s">
        <v>129</v>
      </c>
      <c r="C2" s="112"/>
      <c r="D2" s="112"/>
      <c r="E2" s="112"/>
      <c r="F2" s="112"/>
    </row>
    <row r="4" spans="2:6" x14ac:dyDescent="0.35">
      <c r="B4" s="113" t="s">
        <v>100</v>
      </c>
      <c r="C4" s="113"/>
      <c r="D4" s="113"/>
      <c r="E4" s="113"/>
      <c r="F4" s="113"/>
    </row>
    <row r="5" spans="2:6" x14ac:dyDescent="0.35">
      <c r="B5" s="113" t="s">
        <v>101</v>
      </c>
      <c r="C5" s="113"/>
      <c r="D5" s="113"/>
      <c r="E5" s="113"/>
      <c r="F5" s="113"/>
    </row>
    <row r="6" spans="2:6" x14ac:dyDescent="0.35">
      <c r="B6" s="109" t="s">
        <v>106</v>
      </c>
      <c r="C6" s="109"/>
      <c r="D6" s="109"/>
      <c r="E6" s="109"/>
      <c r="F6" s="109"/>
    </row>
    <row r="7" spans="2:6" x14ac:dyDescent="0.35">
      <c r="B7" s="109"/>
      <c r="C7" s="109"/>
      <c r="D7" s="109"/>
      <c r="E7" s="109"/>
      <c r="F7" s="109"/>
    </row>
    <row r="8" spans="2:6" x14ac:dyDescent="0.35">
      <c r="B8" s="109" t="s">
        <v>107</v>
      </c>
      <c r="C8" s="109"/>
      <c r="D8" s="109"/>
      <c r="E8" s="109"/>
      <c r="F8" s="109"/>
    </row>
    <row r="9" spans="2:6" x14ac:dyDescent="0.35">
      <c r="B9" s="46"/>
      <c r="C9" s="113" t="s">
        <v>104</v>
      </c>
      <c r="D9" s="113"/>
      <c r="E9" s="113"/>
      <c r="F9" s="113"/>
    </row>
    <row r="10" spans="2:6" x14ac:dyDescent="0.35">
      <c r="B10" s="47"/>
      <c r="C10" s="113" t="s">
        <v>105</v>
      </c>
      <c r="D10" s="113"/>
      <c r="E10" s="113"/>
      <c r="F10" s="113"/>
    </row>
    <row r="11" spans="2:6" x14ac:dyDescent="0.35">
      <c r="B11" s="48"/>
      <c r="C11" s="109" t="s">
        <v>103</v>
      </c>
      <c r="D11" s="109"/>
      <c r="E11" s="109"/>
      <c r="F11" s="109"/>
    </row>
    <row r="12" spans="2:6" x14ac:dyDescent="0.35">
      <c r="B12" s="49"/>
      <c r="C12" s="109" t="s">
        <v>102</v>
      </c>
      <c r="D12" s="109"/>
      <c r="E12" s="109"/>
      <c r="F12" s="109"/>
    </row>
    <row r="13" spans="2:6" x14ac:dyDescent="0.35">
      <c r="B13" s="45"/>
      <c r="C13" s="45"/>
      <c r="D13" s="45"/>
      <c r="E13" s="45"/>
      <c r="F13" s="45"/>
    </row>
    <row r="14" spans="2:6" x14ac:dyDescent="0.35">
      <c r="B14" s="45"/>
      <c r="C14" s="45"/>
      <c r="D14" s="45"/>
      <c r="E14" s="45"/>
      <c r="F14" s="55" t="s">
        <v>108</v>
      </c>
    </row>
    <row r="16" spans="2:6" ht="18" x14ac:dyDescent="0.35">
      <c r="B16" s="111" t="s">
        <v>98</v>
      </c>
      <c r="C16" s="111"/>
      <c r="D16" s="111"/>
      <c r="E16" s="111"/>
      <c r="F16" s="81" t="s">
        <v>97</v>
      </c>
    </row>
    <row r="17" spans="2:6" ht="16" customHeight="1" x14ac:dyDescent="0.35">
      <c r="B17" s="50"/>
      <c r="C17" s="50"/>
      <c r="D17" s="50"/>
      <c r="E17" s="50"/>
      <c r="F17" s="51"/>
    </row>
    <row r="18" spans="2:6" ht="29" x14ac:dyDescent="0.35">
      <c r="B18" s="110" t="s">
        <v>28</v>
      </c>
      <c r="C18" s="29">
        <v>1</v>
      </c>
      <c r="D18" s="30" t="s">
        <v>138</v>
      </c>
      <c r="E18" s="52">
        <f>Upitnik!F13</f>
        <v>0</v>
      </c>
      <c r="F18" s="57" t="s">
        <v>126</v>
      </c>
    </row>
    <row r="19" spans="2:6" ht="29" x14ac:dyDescent="0.35">
      <c r="B19" s="110"/>
      <c r="C19" s="29">
        <v>2</v>
      </c>
      <c r="D19" s="30" t="s">
        <v>139</v>
      </c>
      <c r="E19" s="52">
        <f>Upitnik!F14</f>
        <v>0</v>
      </c>
      <c r="F19" s="57"/>
    </row>
    <row r="20" spans="2:6" ht="29" x14ac:dyDescent="0.35">
      <c r="B20" s="110"/>
      <c r="C20" s="29">
        <v>3</v>
      </c>
      <c r="D20" s="30" t="s">
        <v>236</v>
      </c>
      <c r="E20" s="52">
        <f>Upitnik!F15</f>
        <v>0</v>
      </c>
      <c r="F20" s="57"/>
    </row>
    <row r="21" spans="2:6" ht="43.5" x14ac:dyDescent="0.35">
      <c r="B21" s="110"/>
      <c r="C21" s="29">
        <v>4</v>
      </c>
      <c r="D21" s="30" t="s">
        <v>61</v>
      </c>
      <c r="E21" s="52">
        <f>Upitnik!F16</f>
        <v>0</v>
      </c>
      <c r="F21" s="57"/>
    </row>
    <row r="22" spans="2:6" ht="29" x14ac:dyDescent="0.35">
      <c r="B22" s="110"/>
      <c r="C22" s="29">
        <v>5</v>
      </c>
      <c r="D22" s="30" t="s">
        <v>140</v>
      </c>
      <c r="E22" s="52">
        <f>Upitnik!F17</f>
        <v>0</v>
      </c>
      <c r="F22" s="57"/>
    </row>
    <row r="23" spans="2:6" ht="43.5" x14ac:dyDescent="0.35">
      <c r="B23" s="110"/>
      <c r="C23" s="29">
        <v>6</v>
      </c>
      <c r="D23" s="30" t="s">
        <v>189</v>
      </c>
      <c r="E23" s="52">
        <f>Upitnik!F18</f>
        <v>0</v>
      </c>
      <c r="F23" s="57"/>
    </row>
    <row r="24" spans="2:6" ht="29" x14ac:dyDescent="0.35">
      <c r="B24" s="110"/>
      <c r="C24" s="29">
        <v>7</v>
      </c>
      <c r="D24" s="30" t="s">
        <v>238</v>
      </c>
      <c r="E24" s="52">
        <f>Upitnik!F19</f>
        <v>0</v>
      </c>
      <c r="F24" s="57"/>
    </row>
    <row r="25" spans="2:6" ht="43.5" x14ac:dyDescent="0.35">
      <c r="B25" s="110"/>
      <c r="C25" s="29">
        <v>8</v>
      </c>
      <c r="D25" s="30" t="s">
        <v>239</v>
      </c>
      <c r="E25" s="52">
        <f>Upitnik!F20</f>
        <v>0</v>
      </c>
      <c r="F25" s="57"/>
    </row>
    <row r="26" spans="2:6" ht="29" x14ac:dyDescent="0.35">
      <c r="B26" s="110"/>
      <c r="C26" s="29">
        <v>9</v>
      </c>
      <c r="D26" s="30" t="s">
        <v>240</v>
      </c>
      <c r="E26" s="52">
        <f>Upitnik!F21</f>
        <v>0</v>
      </c>
      <c r="F26" s="57"/>
    </row>
    <row r="27" spans="2:6" ht="29" x14ac:dyDescent="0.35">
      <c r="B27" s="110"/>
      <c r="C27" s="29">
        <v>10</v>
      </c>
      <c r="D27" s="30" t="s">
        <v>242</v>
      </c>
      <c r="E27" s="52">
        <f>Upitnik!F22</f>
        <v>0</v>
      </c>
      <c r="F27" s="57"/>
    </row>
    <row r="28" spans="2:6" ht="58" x14ac:dyDescent="0.35">
      <c r="B28" s="110"/>
      <c r="C28" s="29">
        <v>11</v>
      </c>
      <c r="D28" s="30" t="s">
        <v>244</v>
      </c>
      <c r="E28" s="52">
        <f>Upitnik!F23</f>
        <v>0</v>
      </c>
      <c r="F28" s="57"/>
    </row>
    <row r="29" spans="2:6" ht="29" x14ac:dyDescent="0.35">
      <c r="B29" s="110"/>
      <c r="C29" s="29">
        <v>12</v>
      </c>
      <c r="D29" s="30" t="s">
        <v>243</v>
      </c>
      <c r="E29" s="52">
        <f>Upitnik!F24</f>
        <v>0</v>
      </c>
      <c r="F29" s="57"/>
    </row>
    <row r="30" spans="2:6" ht="43.5" x14ac:dyDescent="0.35">
      <c r="B30" s="110"/>
      <c r="C30" s="29">
        <v>13</v>
      </c>
      <c r="D30" s="30" t="s">
        <v>141</v>
      </c>
      <c r="E30" s="52">
        <f>Upitnik!F25</f>
        <v>0</v>
      </c>
      <c r="F30" s="57"/>
    </row>
    <row r="31" spans="2:6" x14ac:dyDescent="0.35">
      <c r="B31" s="41"/>
      <c r="C31" s="42"/>
      <c r="D31" s="41"/>
      <c r="E31" s="53"/>
      <c r="F31" s="58"/>
    </row>
    <row r="32" spans="2:6" ht="29" x14ac:dyDescent="0.35">
      <c r="B32" s="110" t="s">
        <v>29</v>
      </c>
      <c r="C32" s="29">
        <v>1</v>
      </c>
      <c r="D32" s="30" t="s">
        <v>245</v>
      </c>
      <c r="E32" s="52">
        <f>Upitnik!F27</f>
        <v>0</v>
      </c>
      <c r="F32" s="57"/>
    </row>
    <row r="33" spans="2:6" ht="29" x14ac:dyDescent="0.35">
      <c r="B33" s="110"/>
      <c r="C33" s="29">
        <v>2</v>
      </c>
      <c r="D33" s="30" t="s">
        <v>246</v>
      </c>
      <c r="E33" s="52">
        <f>Upitnik!F28</f>
        <v>0</v>
      </c>
      <c r="F33" s="57"/>
    </row>
    <row r="34" spans="2:6" ht="43.5" x14ac:dyDescent="0.35">
      <c r="B34" s="110"/>
      <c r="C34" s="29">
        <v>3</v>
      </c>
      <c r="D34" s="30" t="s">
        <v>144</v>
      </c>
      <c r="E34" s="52">
        <f>Upitnik!F29</f>
        <v>3</v>
      </c>
      <c r="F34" s="57"/>
    </row>
    <row r="35" spans="2:6" ht="29" x14ac:dyDescent="0.35">
      <c r="B35" s="110"/>
      <c r="C35" s="29">
        <v>4</v>
      </c>
      <c r="D35" s="30" t="s">
        <v>62</v>
      </c>
      <c r="E35" s="52">
        <f>Upitnik!F30</f>
        <v>3</v>
      </c>
      <c r="F35" s="57"/>
    </row>
    <row r="36" spans="2:6" ht="29" x14ac:dyDescent="0.35">
      <c r="B36" s="110"/>
      <c r="C36" s="29">
        <v>5</v>
      </c>
      <c r="D36" s="30" t="s">
        <v>249</v>
      </c>
      <c r="E36" s="52">
        <f>Upitnik!F31</f>
        <v>3</v>
      </c>
      <c r="F36" s="57"/>
    </row>
    <row r="37" spans="2:6" ht="43.5" x14ac:dyDescent="0.35">
      <c r="B37" s="110"/>
      <c r="C37" s="29">
        <v>6</v>
      </c>
      <c r="D37" s="30" t="s">
        <v>250</v>
      </c>
      <c r="E37" s="52">
        <f>Upitnik!F32</f>
        <v>3</v>
      </c>
      <c r="F37" s="57"/>
    </row>
    <row r="38" spans="2:6" ht="42.5" x14ac:dyDescent="0.35">
      <c r="B38" s="110"/>
      <c r="C38" s="29">
        <v>7</v>
      </c>
      <c r="D38" s="30" t="s">
        <v>251</v>
      </c>
      <c r="E38" s="52">
        <f>Upitnik!F33</f>
        <v>3</v>
      </c>
      <c r="F38" s="57"/>
    </row>
    <row r="39" spans="2:6" ht="29" x14ac:dyDescent="0.35">
      <c r="B39" s="110"/>
      <c r="C39" s="29">
        <v>8</v>
      </c>
      <c r="D39" s="30" t="s">
        <v>143</v>
      </c>
      <c r="E39" s="52">
        <f>Upitnik!F34</f>
        <v>3</v>
      </c>
      <c r="F39" s="57"/>
    </row>
    <row r="40" spans="2:6" ht="58" x14ac:dyDescent="0.35">
      <c r="B40" s="110"/>
      <c r="C40" s="29">
        <v>9</v>
      </c>
      <c r="D40" s="30" t="s">
        <v>253</v>
      </c>
      <c r="E40" s="52">
        <f>Upitnik!F35</f>
        <v>0</v>
      </c>
      <c r="F40" s="57"/>
    </row>
    <row r="41" spans="2:6" ht="29" x14ac:dyDescent="0.35">
      <c r="B41" s="110"/>
      <c r="C41" s="29">
        <v>10</v>
      </c>
      <c r="D41" s="30" t="s">
        <v>254</v>
      </c>
      <c r="E41" s="52">
        <f>Upitnik!F36</f>
        <v>3</v>
      </c>
      <c r="F41" s="57"/>
    </row>
    <row r="42" spans="2:6" ht="29" x14ac:dyDescent="0.35">
      <c r="B42" s="110"/>
      <c r="C42" s="29">
        <v>11</v>
      </c>
      <c r="D42" s="30" t="s">
        <v>142</v>
      </c>
      <c r="E42" s="52">
        <f>Upitnik!F37</f>
        <v>3</v>
      </c>
      <c r="F42" s="57"/>
    </row>
    <row r="43" spans="2:6" ht="29" x14ac:dyDescent="0.35">
      <c r="B43" s="110"/>
      <c r="C43" s="29">
        <v>12</v>
      </c>
      <c r="D43" s="30" t="s">
        <v>255</v>
      </c>
      <c r="E43" s="52">
        <f>Upitnik!F38</f>
        <v>2</v>
      </c>
      <c r="F43" s="57"/>
    </row>
    <row r="44" spans="2:6" x14ac:dyDescent="0.35">
      <c r="B44" s="41"/>
      <c r="C44" s="42"/>
      <c r="D44" s="41"/>
      <c r="E44" s="53"/>
      <c r="F44" s="58"/>
    </row>
    <row r="45" spans="2:6" ht="58" x14ac:dyDescent="0.35">
      <c r="B45" s="110" t="s">
        <v>32</v>
      </c>
      <c r="C45" s="29">
        <v>1</v>
      </c>
      <c r="D45" s="30" t="s">
        <v>145</v>
      </c>
      <c r="E45" s="52">
        <f>Upitnik!F40</f>
        <v>1</v>
      </c>
      <c r="F45" s="57"/>
    </row>
    <row r="46" spans="2:6" ht="43.5" x14ac:dyDescent="0.35">
      <c r="B46" s="110"/>
      <c r="C46" s="29">
        <v>2</v>
      </c>
      <c r="D46" s="30" t="s">
        <v>146</v>
      </c>
      <c r="E46" s="52">
        <f>Upitnik!F41</f>
        <v>1</v>
      </c>
      <c r="F46" s="57"/>
    </row>
    <row r="47" spans="2:6" ht="29" x14ac:dyDescent="0.35">
      <c r="B47" s="110"/>
      <c r="C47" s="29">
        <v>3</v>
      </c>
      <c r="D47" s="30" t="s">
        <v>147</v>
      </c>
      <c r="E47" s="52">
        <f>Upitnik!F42</f>
        <v>1</v>
      </c>
      <c r="F47" s="57"/>
    </row>
    <row r="48" spans="2:6" ht="29" x14ac:dyDescent="0.35">
      <c r="B48" s="110"/>
      <c r="C48" s="29">
        <v>4</v>
      </c>
      <c r="D48" s="30" t="s">
        <v>257</v>
      </c>
      <c r="E48" s="52">
        <f>Upitnik!F43</f>
        <v>0</v>
      </c>
      <c r="F48" s="57"/>
    </row>
    <row r="49" spans="2:6" ht="43.5" x14ac:dyDescent="0.35">
      <c r="B49" s="110"/>
      <c r="C49" s="29">
        <v>5</v>
      </c>
      <c r="D49" s="30" t="s">
        <v>259</v>
      </c>
      <c r="E49" s="52">
        <f>Upitnik!F44</f>
        <v>1</v>
      </c>
      <c r="F49" s="57"/>
    </row>
    <row r="50" spans="2:6" ht="29" x14ac:dyDescent="0.35">
      <c r="B50" s="110"/>
      <c r="C50" s="29">
        <v>6</v>
      </c>
      <c r="D50" s="30" t="s">
        <v>283</v>
      </c>
      <c r="E50" s="52">
        <f>Upitnik!F45</f>
        <v>0</v>
      </c>
      <c r="F50" s="57"/>
    </row>
    <row r="51" spans="2:6" ht="29" x14ac:dyDescent="0.35">
      <c r="B51" s="110"/>
      <c r="C51" s="29">
        <v>7</v>
      </c>
      <c r="D51" s="30" t="s">
        <v>260</v>
      </c>
      <c r="E51" s="52">
        <f>Upitnik!F46</f>
        <v>1</v>
      </c>
      <c r="F51" s="57"/>
    </row>
    <row r="52" spans="2:6" ht="43.5" x14ac:dyDescent="0.35">
      <c r="B52" s="110"/>
      <c r="C52" s="29">
        <v>8</v>
      </c>
      <c r="D52" s="30" t="s">
        <v>261</v>
      </c>
      <c r="E52" s="52">
        <f>Upitnik!F47</f>
        <v>1</v>
      </c>
      <c r="F52" s="57"/>
    </row>
    <row r="53" spans="2:6" x14ac:dyDescent="0.35">
      <c r="B53" s="41"/>
      <c r="C53" s="42"/>
      <c r="D53" s="41"/>
      <c r="E53" s="53"/>
      <c r="F53" s="58"/>
    </row>
    <row r="54" spans="2:6" ht="29" x14ac:dyDescent="0.35">
      <c r="B54" s="110" t="s">
        <v>4</v>
      </c>
      <c r="C54" s="29">
        <v>1</v>
      </c>
      <c r="D54" s="30" t="s">
        <v>150</v>
      </c>
      <c r="E54" s="52">
        <f>Upitnik!F49</f>
        <v>3</v>
      </c>
      <c r="F54" s="57"/>
    </row>
    <row r="55" spans="2:6" ht="29" x14ac:dyDescent="0.35">
      <c r="B55" s="110"/>
      <c r="C55" s="29">
        <v>2</v>
      </c>
      <c r="D55" s="30" t="s">
        <v>226</v>
      </c>
      <c r="E55" s="52">
        <f>Upitnik!F50</f>
        <v>0</v>
      </c>
      <c r="F55" s="57"/>
    </row>
    <row r="56" spans="2:6" ht="29" x14ac:dyDescent="0.35">
      <c r="B56" s="110"/>
      <c r="C56" s="29">
        <v>3</v>
      </c>
      <c r="D56" s="30" t="s">
        <v>63</v>
      </c>
      <c r="E56" s="52">
        <f>Upitnik!F51</f>
        <v>0</v>
      </c>
      <c r="F56" s="57"/>
    </row>
    <row r="57" spans="2:6" ht="43.5" x14ac:dyDescent="0.35">
      <c r="B57" s="110"/>
      <c r="C57" s="29">
        <v>4</v>
      </c>
      <c r="D57" s="30" t="s">
        <v>148</v>
      </c>
      <c r="E57" s="52">
        <f>Upitnik!F52</f>
        <v>0</v>
      </c>
      <c r="F57" s="57"/>
    </row>
    <row r="58" spans="2:6" ht="43.5" x14ac:dyDescent="0.35">
      <c r="B58" s="110"/>
      <c r="C58" s="29">
        <v>5</v>
      </c>
      <c r="D58" s="30" t="s">
        <v>149</v>
      </c>
      <c r="E58" s="52">
        <f>Upitnik!F53</f>
        <v>0</v>
      </c>
      <c r="F58" s="57"/>
    </row>
    <row r="59" spans="2:6" ht="29" x14ac:dyDescent="0.35">
      <c r="B59" s="110"/>
      <c r="C59" s="29">
        <v>6</v>
      </c>
      <c r="D59" s="30" t="s">
        <v>234</v>
      </c>
      <c r="E59" s="52">
        <f>Upitnik!F54</f>
        <v>0</v>
      </c>
      <c r="F59" s="57"/>
    </row>
    <row r="60" spans="2:6" ht="29" x14ac:dyDescent="0.35">
      <c r="B60" s="110"/>
      <c r="C60" s="29">
        <v>7</v>
      </c>
      <c r="D60" s="30" t="s">
        <v>223</v>
      </c>
      <c r="E60" s="52">
        <f>Upitnik!F55</f>
        <v>0</v>
      </c>
      <c r="F60" s="57"/>
    </row>
    <row r="61" spans="2:6" ht="29" x14ac:dyDescent="0.35">
      <c r="B61" s="110"/>
      <c r="C61" s="29">
        <v>8</v>
      </c>
      <c r="D61" s="30" t="s">
        <v>151</v>
      </c>
      <c r="E61" s="52">
        <f>Upitnik!F56</f>
        <v>0</v>
      </c>
      <c r="F61" s="57"/>
    </row>
    <row r="62" spans="2:6" ht="43.5" x14ac:dyDescent="0.35">
      <c r="B62" s="110"/>
      <c r="C62" s="29">
        <v>9</v>
      </c>
      <c r="D62" s="30" t="s">
        <v>285</v>
      </c>
      <c r="E62" s="52">
        <f>Upitnik!F57</f>
        <v>0</v>
      </c>
      <c r="F62" s="57"/>
    </row>
    <row r="63" spans="2:6" ht="43.5" x14ac:dyDescent="0.35">
      <c r="B63" s="110"/>
      <c r="C63" s="29">
        <v>10</v>
      </c>
      <c r="D63" s="30" t="s">
        <v>152</v>
      </c>
      <c r="E63" s="52">
        <f>Upitnik!F58</f>
        <v>0</v>
      </c>
      <c r="F63" s="57"/>
    </row>
    <row r="64" spans="2:6" x14ac:dyDescent="0.35">
      <c r="B64" s="43"/>
      <c r="C64" s="42"/>
      <c r="D64" s="44"/>
      <c r="E64" s="53"/>
      <c r="F64" s="58"/>
    </row>
    <row r="65" spans="2:6" ht="43.5" x14ac:dyDescent="0.35">
      <c r="B65" s="110" t="s">
        <v>17</v>
      </c>
      <c r="C65" s="29">
        <v>1</v>
      </c>
      <c r="D65" s="30" t="s">
        <v>153</v>
      </c>
      <c r="E65" s="52">
        <f>Upitnik!F60</f>
        <v>3</v>
      </c>
      <c r="F65" s="57"/>
    </row>
    <row r="66" spans="2:6" ht="29" x14ac:dyDescent="0.35">
      <c r="B66" s="110"/>
      <c r="C66" s="29">
        <v>2</v>
      </c>
      <c r="D66" s="30" t="s">
        <v>262</v>
      </c>
      <c r="E66" s="52">
        <f>Upitnik!F61</f>
        <v>3</v>
      </c>
      <c r="F66" s="57"/>
    </row>
    <row r="67" spans="2:6" ht="43.5" x14ac:dyDescent="0.35">
      <c r="B67" s="110"/>
      <c r="C67" s="29">
        <v>3</v>
      </c>
      <c r="D67" s="30" t="s">
        <v>154</v>
      </c>
      <c r="E67" s="52">
        <f>Upitnik!F62</f>
        <v>3</v>
      </c>
      <c r="F67" s="57"/>
    </row>
    <row r="68" spans="2:6" ht="29" x14ac:dyDescent="0.35">
      <c r="B68" s="110"/>
      <c r="C68" s="29">
        <v>4</v>
      </c>
      <c r="D68" s="30" t="s">
        <v>155</v>
      </c>
      <c r="E68" s="52">
        <f>Upitnik!F63</f>
        <v>3</v>
      </c>
      <c r="F68" s="57"/>
    </row>
    <row r="69" spans="2:6" ht="29" x14ac:dyDescent="0.35">
      <c r="B69" s="110"/>
      <c r="C69" s="29">
        <v>5</v>
      </c>
      <c r="D69" s="30" t="s">
        <v>156</v>
      </c>
      <c r="E69" s="52">
        <f>Upitnik!F64</f>
        <v>3</v>
      </c>
      <c r="F69" s="57"/>
    </row>
    <row r="70" spans="2:6" x14ac:dyDescent="0.35">
      <c r="B70" s="110"/>
      <c r="C70" s="29">
        <v>6</v>
      </c>
      <c r="D70" s="30" t="s">
        <v>64</v>
      </c>
      <c r="E70" s="52">
        <f>Upitnik!F65</f>
        <v>3</v>
      </c>
      <c r="F70" s="57"/>
    </row>
    <row r="71" spans="2:6" x14ac:dyDescent="0.35">
      <c r="B71" s="110"/>
      <c r="C71" s="29">
        <v>7</v>
      </c>
      <c r="D71" s="30" t="s">
        <v>157</v>
      </c>
      <c r="E71" s="52">
        <f>Upitnik!F66</f>
        <v>3</v>
      </c>
      <c r="F71" s="57"/>
    </row>
    <row r="72" spans="2:6" ht="29" x14ac:dyDescent="0.35">
      <c r="B72" s="110"/>
      <c r="C72" s="29">
        <v>8</v>
      </c>
      <c r="D72" s="30" t="s">
        <v>33</v>
      </c>
      <c r="E72" s="52">
        <f>Upitnik!F67</f>
        <v>3</v>
      </c>
      <c r="F72" s="57"/>
    </row>
    <row r="73" spans="2:6" ht="29" x14ac:dyDescent="0.35">
      <c r="B73" s="110"/>
      <c r="C73" s="29">
        <v>9</v>
      </c>
      <c r="D73" s="30" t="s">
        <v>158</v>
      </c>
      <c r="E73" s="52">
        <f>Upitnik!F68</f>
        <v>3</v>
      </c>
      <c r="F73" s="57"/>
    </row>
    <row r="74" spans="2:6" ht="29" x14ac:dyDescent="0.35">
      <c r="B74" s="110"/>
      <c r="C74" s="29">
        <v>10</v>
      </c>
      <c r="D74" s="30" t="s">
        <v>288</v>
      </c>
      <c r="E74" s="52">
        <f>Upitnik!F69</f>
        <v>3</v>
      </c>
      <c r="F74" s="57"/>
    </row>
    <row r="75" spans="2:6" ht="29" x14ac:dyDescent="0.35">
      <c r="B75" s="110"/>
      <c r="C75" s="29">
        <v>11</v>
      </c>
      <c r="D75" s="30" t="s">
        <v>65</v>
      </c>
      <c r="E75" s="52">
        <f>Upitnik!F70</f>
        <v>3</v>
      </c>
      <c r="F75" s="57"/>
    </row>
    <row r="76" spans="2:6" ht="29" x14ac:dyDescent="0.35">
      <c r="B76" s="110"/>
      <c r="C76" s="29">
        <v>12</v>
      </c>
      <c r="D76" s="30" t="s">
        <v>66</v>
      </c>
      <c r="E76" s="52">
        <f>Upitnik!F71</f>
        <v>3</v>
      </c>
      <c r="F76" s="57"/>
    </row>
    <row r="77" spans="2:6" x14ac:dyDescent="0.35">
      <c r="B77" s="110"/>
      <c r="C77" s="29">
        <v>13</v>
      </c>
      <c r="D77" s="30" t="s">
        <v>159</v>
      </c>
      <c r="E77" s="52">
        <f>Upitnik!F72</f>
        <v>3</v>
      </c>
      <c r="F77" s="57"/>
    </row>
    <row r="78" spans="2:6" ht="29" x14ac:dyDescent="0.35">
      <c r="B78" s="110"/>
      <c r="C78" s="29">
        <v>14</v>
      </c>
      <c r="D78" s="30" t="s">
        <v>160</v>
      </c>
      <c r="E78" s="52">
        <f>Upitnik!F73</f>
        <v>3</v>
      </c>
      <c r="F78" s="57"/>
    </row>
    <row r="79" spans="2:6" ht="43.5" x14ac:dyDescent="0.35">
      <c r="B79" s="110"/>
      <c r="C79" s="29">
        <v>15</v>
      </c>
      <c r="D79" s="30" t="s">
        <v>161</v>
      </c>
      <c r="E79" s="52">
        <f>Upitnik!F74</f>
        <v>0</v>
      </c>
      <c r="F79" s="57"/>
    </row>
    <row r="80" spans="2:6" ht="29" x14ac:dyDescent="0.35">
      <c r="B80" s="110"/>
      <c r="C80" s="29">
        <v>16</v>
      </c>
      <c r="D80" s="30" t="s">
        <v>162</v>
      </c>
      <c r="E80" s="52">
        <f>Upitnik!F75</f>
        <v>0</v>
      </c>
      <c r="F80" s="57"/>
    </row>
    <row r="81" spans="2:6" ht="29" x14ac:dyDescent="0.35">
      <c r="B81" s="110"/>
      <c r="C81" s="29">
        <v>17</v>
      </c>
      <c r="D81" s="30" t="s">
        <v>163</v>
      </c>
      <c r="E81" s="52">
        <f>Upitnik!F76</f>
        <v>0</v>
      </c>
      <c r="F81" s="57"/>
    </row>
    <row r="82" spans="2:6" ht="29" x14ac:dyDescent="0.35">
      <c r="B82" s="110"/>
      <c r="C82" s="29">
        <v>18</v>
      </c>
      <c r="D82" s="30" t="s">
        <v>164</v>
      </c>
      <c r="E82" s="52">
        <f>Upitnik!F77</f>
        <v>0</v>
      </c>
      <c r="F82" s="57"/>
    </row>
    <row r="83" spans="2:6" ht="29" x14ac:dyDescent="0.35">
      <c r="B83" s="110"/>
      <c r="C83" s="29">
        <v>19</v>
      </c>
      <c r="D83" s="30" t="s">
        <v>165</v>
      </c>
      <c r="E83" s="52">
        <f>Upitnik!F78</f>
        <v>3</v>
      </c>
      <c r="F83" s="57"/>
    </row>
    <row r="84" spans="2:6" x14ac:dyDescent="0.35">
      <c r="B84" s="43"/>
      <c r="C84" s="42"/>
      <c r="D84" s="44"/>
      <c r="E84" s="53"/>
      <c r="F84" s="58"/>
    </row>
    <row r="85" spans="2:6" ht="29" x14ac:dyDescent="0.35">
      <c r="B85" s="110" t="s">
        <v>67</v>
      </c>
      <c r="C85" s="29">
        <v>1</v>
      </c>
      <c r="D85" s="30" t="s">
        <v>166</v>
      </c>
      <c r="E85" s="52">
        <f>Upitnik!F80</f>
        <v>3</v>
      </c>
      <c r="F85" s="57"/>
    </row>
    <row r="86" spans="2:6" ht="29" x14ac:dyDescent="0.35">
      <c r="B86" s="110"/>
      <c r="C86" s="29">
        <v>2</v>
      </c>
      <c r="D86" s="30" t="s">
        <v>167</v>
      </c>
      <c r="E86" s="52">
        <f>Upitnik!F81</f>
        <v>3</v>
      </c>
      <c r="F86" s="57"/>
    </row>
    <row r="87" spans="2:6" x14ac:dyDescent="0.35">
      <c r="B87" s="110"/>
      <c r="C87" s="29">
        <v>3</v>
      </c>
      <c r="D87" s="30" t="s">
        <v>269</v>
      </c>
      <c r="E87" s="52">
        <f>Upitnik!F82</f>
        <v>3</v>
      </c>
      <c r="F87" s="57"/>
    </row>
    <row r="88" spans="2:6" ht="29" x14ac:dyDescent="0.35">
      <c r="B88" s="110"/>
      <c r="C88" s="29">
        <v>4</v>
      </c>
      <c r="D88" s="30" t="s">
        <v>263</v>
      </c>
      <c r="E88" s="52">
        <f>Upitnik!F83</f>
        <v>0</v>
      </c>
      <c r="F88" s="57"/>
    </row>
    <row r="89" spans="2:6" ht="29" x14ac:dyDescent="0.35">
      <c r="B89" s="110"/>
      <c r="C89" s="29">
        <v>5</v>
      </c>
      <c r="D89" s="30" t="s">
        <v>264</v>
      </c>
      <c r="E89" s="52">
        <f>Upitnik!F84</f>
        <v>0</v>
      </c>
      <c r="F89" s="57"/>
    </row>
    <row r="90" spans="2:6" ht="29" x14ac:dyDescent="0.35">
      <c r="B90" s="110"/>
      <c r="C90" s="29">
        <v>6</v>
      </c>
      <c r="D90" s="30" t="s">
        <v>265</v>
      </c>
      <c r="E90" s="52">
        <f>Upitnik!F85</f>
        <v>3</v>
      </c>
      <c r="F90" s="57"/>
    </row>
    <row r="91" spans="2:6" ht="29" x14ac:dyDescent="0.35">
      <c r="B91" s="110"/>
      <c r="C91" s="29">
        <v>7</v>
      </c>
      <c r="D91" s="30" t="s">
        <v>266</v>
      </c>
      <c r="E91" s="52">
        <f>Upitnik!F86</f>
        <v>3</v>
      </c>
      <c r="F91" s="57"/>
    </row>
    <row r="92" spans="2:6" ht="43.5" x14ac:dyDescent="0.35">
      <c r="B92" s="110"/>
      <c r="C92" s="29">
        <v>8</v>
      </c>
      <c r="D92" s="30" t="s">
        <v>267</v>
      </c>
      <c r="E92" s="52">
        <f>Upitnik!F87</f>
        <v>3</v>
      </c>
      <c r="F92" s="57"/>
    </row>
    <row r="93" spans="2:6" ht="43.5" x14ac:dyDescent="0.35">
      <c r="B93" s="110"/>
      <c r="C93" s="29">
        <v>9</v>
      </c>
      <c r="D93" s="30" t="s">
        <v>201</v>
      </c>
      <c r="E93" s="52">
        <f>Upitnik!F88</f>
        <v>3</v>
      </c>
      <c r="F93" s="57"/>
    </row>
    <row r="94" spans="2:6" ht="58" x14ac:dyDescent="0.35">
      <c r="B94" s="110"/>
      <c r="C94" s="29">
        <v>10</v>
      </c>
      <c r="D94" s="30" t="s">
        <v>268</v>
      </c>
      <c r="E94" s="52">
        <f>Upitnik!F89</f>
        <v>3</v>
      </c>
      <c r="F94" s="57"/>
    </row>
    <row r="95" spans="2:6" x14ac:dyDescent="0.35">
      <c r="B95" s="110"/>
      <c r="C95" s="29">
        <v>11</v>
      </c>
      <c r="D95" s="30" t="s">
        <v>168</v>
      </c>
      <c r="E95" s="52">
        <f>Upitnik!F90</f>
        <v>3</v>
      </c>
      <c r="F95" s="57"/>
    </row>
    <row r="96" spans="2:6" ht="29" x14ac:dyDescent="0.35">
      <c r="B96" s="110"/>
      <c r="C96" s="29">
        <v>12</v>
      </c>
      <c r="D96" s="30" t="s">
        <v>169</v>
      </c>
      <c r="E96" s="52">
        <f>Upitnik!F91</f>
        <v>3</v>
      </c>
      <c r="F96" s="57"/>
    </row>
    <row r="97" spans="2:6" x14ac:dyDescent="0.35">
      <c r="B97" s="43"/>
      <c r="C97" s="42"/>
      <c r="D97" s="44"/>
      <c r="E97" s="53"/>
      <c r="F97" s="58"/>
    </row>
    <row r="98" spans="2:6" ht="29" x14ac:dyDescent="0.35">
      <c r="B98" s="110" t="s">
        <v>16</v>
      </c>
      <c r="C98" s="29">
        <v>1</v>
      </c>
      <c r="D98" s="30" t="s">
        <v>170</v>
      </c>
      <c r="E98" s="52">
        <f>Upitnik!F93</f>
        <v>3</v>
      </c>
      <c r="F98" s="57"/>
    </row>
    <row r="99" spans="2:6" x14ac:dyDescent="0.35">
      <c r="B99" s="110"/>
      <c r="C99" s="29">
        <v>2</v>
      </c>
      <c r="D99" s="30" t="s">
        <v>171</v>
      </c>
      <c r="E99" s="52">
        <f>Upitnik!F94</f>
        <v>3</v>
      </c>
      <c r="F99" s="57"/>
    </row>
    <row r="100" spans="2:6" ht="29" x14ac:dyDescent="0.35">
      <c r="B100" s="110"/>
      <c r="C100" s="29">
        <v>3</v>
      </c>
      <c r="D100" s="30" t="s">
        <v>273</v>
      </c>
      <c r="E100" s="52">
        <f>Upitnik!F95</f>
        <v>3</v>
      </c>
      <c r="F100" s="57"/>
    </row>
    <row r="101" spans="2:6" ht="29" x14ac:dyDescent="0.35">
      <c r="B101" s="110"/>
      <c r="C101" s="29">
        <v>4</v>
      </c>
      <c r="D101" s="30" t="s">
        <v>274</v>
      </c>
      <c r="E101" s="52">
        <f>Upitnik!F96</f>
        <v>3</v>
      </c>
      <c r="F101" s="57"/>
    </row>
    <row r="102" spans="2:6" ht="29" x14ac:dyDescent="0.35">
      <c r="B102" s="110"/>
      <c r="C102" s="29">
        <v>5</v>
      </c>
      <c r="D102" s="30" t="s">
        <v>172</v>
      </c>
      <c r="E102" s="52">
        <f>Upitnik!F97</f>
        <v>3</v>
      </c>
      <c r="F102" s="57"/>
    </row>
    <row r="103" spans="2:6" x14ac:dyDescent="0.35">
      <c r="B103" s="110"/>
      <c r="C103" s="29">
        <v>6</v>
      </c>
      <c r="D103" s="30" t="s">
        <v>173</v>
      </c>
      <c r="E103" s="52">
        <f>Upitnik!F98</f>
        <v>3</v>
      </c>
      <c r="F103" s="57"/>
    </row>
    <row r="104" spans="2:6" ht="43.5" x14ac:dyDescent="0.35">
      <c r="B104" s="110"/>
      <c r="C104" s="29">
        <v>7</v>
      </c>
      <c r="D104" s="30" t="s">
        <v>174</v>
      </c>
      <c r="E104" s="52">
        <f>Upitnik!F99</f>
        <v>3</v>
      </c>
      <c r="F104" s="57"/>
    </row>
    <row r="105" spans="2:6" ht="43" x14ac:dyDescent="0.35">
      <c r="B105" s="110"/>
      <c r="C105" s="29">
        <v>8</v>
      </c>
      <c r="D105" s="30" t="s">
        <v>275</v>
      </c>
      <c r="E105" s="52">
        <f>Upitnik!F100</f>
        <v>3</v>
      </c>
      <c r="F105" s="57"/>
    </row>
    <row r="106" spans="2:6" ht="29" x14ac:dyDescent="0.35">
      <c r="B106" s="110"/>
      <c r="C106" s="29">
        <v>9</v>
      </c>
      <c r="D106" s="30" t="s">
        <v>206</v>
      </c>
      <c r="E106" s="52">
        <f>Upitnik!F101</f>
        <v>3</v>
      </c>
      <c r="F106" s="57"/>
    </row>
    <row r="107" spans="2:6" ht="29" x14ac:dyDescent="0.35">
      <c r="B107" s="110"/>
      <c r="C107" s="29">
        <v>10</v>
      </c>
      <c r="D107" s="30" t="s">
        <v>276</v>
      </c>
      <c r="E107" s="52">
        <f>Upitnik!F102</f>
        <v>3</v>
      </c>
      <c r="F107" s="57"/>
    </row>
    <row r="108" spans="2:6" ht="29" x14ac:dyDescent="0.35">
      <c r="B108" s="110"/>
      <c r="C108" s="29">
        <v>11</v>
      </c>
      <c r="D108" s="30" t="s">
        <v>175</v>
      </c>
      <c r="E108" s="52">
        <f>Upitnik!F103</f>
        <v>3</v>
      </c>
      <c r="F108" s="57"/>
    </row>
    <row r="109" spans="2:6" ht="43.5" x14ac:dyDescent="0.35">
      <c r="B109" s="110"/>
      <c r="C109" s="29">
        <v>12</v>
      </c>
      <c r="D109" s="30" t="s">
        <v>176</v>
      </c>
      <c r="E109" s="52">
        <f>Upitnik!F104</f>
        <v>3</v>
      </c>
      <c r="F109" s="57"/>
    </row>
    <row r="110" spans="2:6" ht="29" x14ac:dyDescent="0.35">
      <c r="B110" s="110"/>
      <c r="C110" s="29">
        <v>13</v>
      </c>
      <c r="D110" s="30" t="s">
        <v>177</v>
      </c>
      <c r="E110" s="52">
        <f>Upitnik!F105</f>
        <v>0</v>
      </c>
      <c r="F110" s="57"/>
    </row>
    <row r="111" spans="2:6" ht="29" x14ac:dyDescent="0.35">
      <c r="B111" s="110"/>
      <c r="C111" s="29">
        <v>14</v>
      </c>
      <c r="D111" s="30" t="s">
        <v>178</v>
      </c>
      <c r="E111" s="52">
        <f>Upitnik!F106</f>
        <v>0</v>
      </c>
      <c r="F111" s="57"/>
    </row>
    <row r="112" spans="2:6" ht="58" x14ac:dyDescent="0.35">
      <c r="B112" s="110"/>
      <c r="C112" s="29">
        <v>15</v>
      </c>
      <c r="D112" s="30" t="s">
        <v>34</v>
      </c>
      <c r="E112" s="52">
        <f>Upitnik!F107</f>
        <v>3</v>
      </c>
      <c r="F112" s="57"/>
    </row>
    <row r="113" spans="2:6" x14ac:dyDescent="0.35">
      <c r="B113" s="41"/>
      <c r="C113" s="42"/>
      <c r="D113" s="41"/>
      <c r="E113" s="53"/>
      <c r="F113" s="58"/>
    </row>
    <row r="114" spans="2:6" ht="43.5" x14ac:dyDescent="0.35">
      <c r="B114" s="110" t="s">
        <v>68</v>
      </c>
      <c r="C114" s="29">
        <v>1</v>
      </c>
      <c r="D114" s="30" t="s">
        <v>179</v>
      </c>
      <c r="E114" s="52">
        <f>Upitnik!F109</f>
        <v>3</v>
      </c>
      <c r="F114" s="57"/>
    </row>
    <row r="115" spans="2:6" ht="29" x14ac:dyDescent="0.35">
      <c r="B115" s="110"/>
      <c r="C115" s="29">
        <v>2</v>
      </c>
      <c r="D115" s="30" t="s">
        <v>180</v>
      </c>
      <c r="E115" s="52">
        <f>Upitnik!F110</f>
        <v>3</v>
      </c>
      <c r="F115" s="57"/>
    </row>
    <row r="116" spans="2:6" ht="29" x14ac:dyDescent="0.35">
      <c r="B116" s="110"/>
      <c r="C116" s="29">
        <v>3</v>
      </c>
      <c r="D116" s="30" t="s">
        <v>181</v>
      </c>
      <c r="E116" s="52">
        <f>Upitnik!F111</f>
        <v>3</v>
      </c>
      <c r="F116" s="57"/>
    </row>
    <row r="117" spans="2:6" ht="29" x14ac:dyDescent="0.35">
      <c r="B117" s="110"/>
      <c r="C117" s="29">
        <v>4</v>
      </c>
      <c r="D117" s="30" t="s">
        <v>182</v>
      </c>
      <c r="E117" s="52">
        <f>Upitnik!F112</f>
        <v>3</v>
      </c>
      <c r="F117" s="57"/>
    </row>
    <row r="118" spans="2:6" ht="29" x14ac:dyDescent="0.35">
      <c r="B118" s="110"/>
      <c r="C118" s="29">
        <v>5</v>
      </c>
      <c r="D118" s="30" t="s">
        <v>183</v>
      </c>
      <c r="E118" s="52">
        <f>Upitnik!F113</f>
        <v>3</v>
      </c>
      <c r="F118" s="57"/>
    </row>
    <row r="119" spans="2:6" ht="43.5" x14ac:dyDescent="0.35">
      <c r="B119" s="110"/>
      <c r="C119" s="29">
        <v>6</v>
      </c>
      <c r="D119" s="30" t="s">
        <v>184</v>
      </c>
      <c r="E119" s="52">
        <f>Upitnik!F114</f>
        <v>3</v>
      </c>
      <c r="F119" s="57"/>
    </row>
    <row r="120" spans="2:6" ht="29" x14ac:dyDescent="0.35">
      <c r="B120" s="110"/>
      <c r="C120" s="29">
        <v>7</v>
      </c>
      <c r="D120" s="30" t="s">
        <v>185</v>
      </c>
      <c r="E120" s="52">
        <f>Upitnik!F115</f>
        <v>3</v>
      </c>
      <c r="F120" s="57"/>
    </row>
    <row r="121" spans="2:6" x14ac:dyDescent="0.35">
      <c r="B121" s="41"/>
      <c r="C121" s="42"/>
      <c r="D121" s="41"/>
      <c r="E121" s="53"/>
      <c r="F121" s="58"/>
    </row>
    <row r="122" spans="2:6" ht="29" x14ac:dyDescent="0.35">
      <c r="B122" s="110" t="s">
        <v>231</v>
      </c>
      <c r="C122" s="29">
        <v>1</v>
      </c>
      <c r="D122" s="30" t="s">
        <v>38</v>
      </c>
      <c r="E122" s="52">
        <f>Upitnik!F117</f>
        <v>3</v>
      </c>
      <c r="F122" s="57"/>
    </row>
    <row r="123" spans="2:6" ht="29" x14ac:dyDescent="0.35">
      <c r="B123" s="110"/>
      <c r="C123" s="29">
        <v>2</v>
      </c>
      <c r="D123" s="30" t="s">
        <v>69</v>
      </c>
      <c r="E123" s="52">
        <f>Upitnik!F118</f>
        <v>3</v>
      </c>
      <c r="F123" s="57"/>
    </row>
    <row r="124" spans="2:6" ht="29" x14ac:dyDescent="0.35">
      <c r="B124" s="110"/>
      <c r="C124" s="29">
        <v>3</v>
      </c>
      <c r="D124" s="30" t="s">
        <v>39</v>
      </c>
      <c r="E124" s="52">
        <f>Upitnik!F119</f>
        <v>3</v>
      </c>
      <c r="F124" s="57"/>
    </row>
    <row r="125" spans="2:6" ht="29" x14ac:dyDescent="0.35">
      <c r="B125" s="110"/>
      <c r="C125" s="29">
        <v>4</v>
      </c>
      <c r="D125" s="30" t="s">
        <v>70</v>
      </c>
      <c r="E125" s="52">
        <f>Upitnik!F120</f>
        <v>3</v>
      </c>
      <c r="F125" s="57"/>
    </row>
    <row r="126" spans="2:6" x14ac:dyDescent="0.35">
      <c r="B126" s="110"/>
      <c r="C126" s="29">
        <v>5</v>
      </c>
      <c r="D126" s="30" t="s">
        <v>37</v>
      </c>
      <c r="E126" s="52">
        <f>Upitnik!F121</f>
        <v>3</v>
      </c>
      <c r="F126" s="57"/>
    </row>
    <row r="127" spans="2:6" ht="29" x14ac:dyDescent="0.35">
      <c r="B127" s="110"/>
      <c r="C127" s="29">
        <v>6</v>
      </c>
      <c r="D127" s="30" t="s">
        <v>36</v>
      </c>
      <c r="E127" s="52">
        <f>Upitnik!F122</f>
        <v>3</v>
      </c>
      <c r="F127" s="57"/>
    </row>
    <row r="128" spans="2:6" ht="43.5" x14ac:dyDescent="0.35">
      <c r="B128" s="110"/>
      <c r="C128" s="29">
        <v>7</v>
      </c>
      <c r="D128" s="30" t="s">
        <v>277</v>
      </c>
      <c r="E128" s="52">
        <f>Upitnik!F123</f>
        <v>3</v>
      </c>
      <c r="F128" s="57"/>
    </row>
    <row r="129" spans="2:6" ht="29" x14ac:dyDescent="0.35">
      <c r="B129" s="110"/>
      <c r="C129" s="29">
        <v>8</v>
      </c>
      <c r="D129" s="30" t="s">
        <v>186</v>
      </c>
      <c r="E129" s="52">
        <f>Upitnik!F124</f>
        <v>3</v>
      </c>
      <c r="F129" s="57"/>
    </row>
    <row r="130" spans="2:6" ht="29" x14ac:dyDescent="0.35">
      <c r="B130" s="110"/>
      <c r="C130" s="29">
        <v>9</v>
      </c>
      <c r="D130" s="30" t="s">
        <v>235</v>
      </c>
      <c r="E130" s="52">
        <f>Upitnik!F125</f>
        <v>0</v>
      </c>
      <c r="F130" s="57"/>
    </row>
    <row r="131" spans="2:6" ht="29" x14ac:dyDescent="0.35">
      <c r="B131" s="110"/>
      <c r="C131" s="29">
        <v>10</v>
      </c>
      <c r="D131" s="30" t="s">
        <v>187</v>
      </c>
      <c r="E131" s="52">
        <f>Upitnik!F126</f>
        <v>3</v>
      </c>
      <c r="F131" s="57"/>
    </row>
    <row r="132" spans="2:6" x14ac:dyDescent="0.35">
      <c r="B132" s="54"/>
      <c r="C132" s="54"/>
      <c r="D132" s="54"/>
      <c r="E132" s="54"/>
      <c r="F132" s="58"/>
    </row>
  </sheetData>
  <mergeCells count="19">
    <mergeCell ref="B2:F2"/>
    <mergeCell ref="B4:F4"/>
    <mergeCell ref="B5:F5"/>
    <mergeCell ref="C9:F9"/>
    <mergeCell ref="C11:F11"/>
    <mergeCell ref="C10:F10"/>
    <mergeCell ref="B6:F7"/>
    <mergeCell ref="B8:F8"/>
    <mergeCell ref="C12:F12"/>
    <mergeCell ref="B114:B120"/>
    <mergeCell ref="B122:B131"/>
    <mergeCell ref="B16:E16"/>
    <mergeCell ref="B18:B30"/>
    <mergeCell ref="B32:B43"/>
    <mergeCell ref="B45:B52"/>
    <mergeCell ref="B54:B63"/>
    <mergeCell ref="B65:B83"/>
    <mergeCell ref="B85:B96"/>
    <mergeCell ref="B98:B112"/>
  </mergeCells>
  <conditionalFormatting sqref="E114:E120 E85:E96 E18:E30 E32:E43 E45:E52 E65:E83 E98:E112 E54:E63 E122:E131">
    <cfRule type="cellIs" dxfId="3" priority="1" operator="equal">
      <formula>3</formula>
    </cfRule>
    <cfRule type="cellIs" dxfId="2" priority="2" operator="equal">
      <formula>2</formula>
    </cfRule>
    <cfRule type="cellIs" dxfId="1" priority="3" operator="equal">
      <formula>1</formula>
    </cfRule>
    <cfRule type="cellIs" dxfId="0" priority="4" operator="equal">
      <formula>0</formula>
    </cfRule>
  </conditionalFormatting>
  <pageMargins left="0.7" right="0.7" top="0.75" bottom="0.75" header="0.3" footer="0.3"/>
  <pageSetup orientation="portrait" horizontalDpi="200" verticalDpi="20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33"/>
  <sheetViews>
    <sheetView showGridLines="0" topLeftCell="B1" zoomScale="70" zoomScaleNormal="70" workbookViewId="0">
      <selection activeCell="E28" sqref="E28"/>
    </sheetView>
  </sheetViews>
  <sheetFormatPr defaultColWidth="8.6328125" defaultRowHeight="14.5" x14ac:dyDescent="0.35"/>
  <cols>
    <col min="1" max="1" width="5.1796875" style="28" customWidth="1"/>
    <col min="2" max="2" width="8.6328125" style="28"/>
    <col min="3" max="3" width="14.1796875" style="28" customWidth="1"/>
    <col min="4" max="12" width="27.453125" style="28" customWidth="1"/>
    <col min="13" max="16384" width="8.6328125" style="28"/>
  </cols>
  <sheetData>
    <row r="2" spans="2:12" ht="28.5" x14ac:dyDescent="0.65">
      <c r="D2" s="116" t="s">
        <v>99</v>
      </c>
      <c r="E2" s="116"/>
      <c r="F2" s="116"/>
      <c r="G2" s="116"/>
      <c r="H2" s="116"/>
      <c r="I2" s="116"/>
      <c r="J2" s="116"/>
      <c r="K2" s="116"/>
      <c r="L2" s="116"/>
    </row>
    <row r="4" spans="2:12" x14ac:dyDescent="0.35">
      <c r="D4" s="62" t="s">
        <v>137</v>
      </c>
    </row>
    <row r="5" spans="2:12" x14ac:dyDescent="0.35">
      <c r="D5" s="122"/>
      <c r="E5" s="122"/>
    </row>
    <row r="6" spans="2:12" ht="14.5" customHeight="1" x14ac:dyDescent="0.35">
      <c r="D6" s="117" t="s">
        <v>109</v>
      </c>
      <c r="E6" s="118"/>
      <c r="F6" s="118"/>
      <c r="G6" s="118"/>
      <c r="H6" s="118"/>
      <c r="I6" s="118"/>
      <c r="J6" s="118"/>
      <c r="K6" s="118"/>
      <c r="L6" s="118"/>
    </row>
    <row r="7" spans="2:12" ht="29.25" customHeight="1" x14ac:dyDescent="0.35">
      <c r="D7" s="119" t="s">
        <v>110</v>
      </c>
      <c r="E7" s="119"/>
      <c r="F7" s="119"/>
      <c r="G7" s="119"/>
      <c r="H7" s="119"/>
      <c r="I7" s="119"/>
      <c r="J7" s="119"/>
      <c r="K7" s="119"/>
      <c r="L7" s="119"/>
    </row>
    <row r="8" spans="2:12" x14ac:dyDescent="0.35">
      <c r="D8" s="119"/>
      <c r="E8" s="119"/>
      <c r="F8" s="119"/>
      <c r="G8" s="119"/>
      <c r="H8" s="119"/>
      <c r="I8" s="119"/>
      <c r="J8" s="119"/>
      <c r="K8" s="119"/>
      <c r="L8" s="119"/>
    </row>
    <row r="9" spans="2:12" ht="14.5" customHeight="1" x14ac:dyDescent="0.35">
      <c r="D9" s="120" t="s">
        <v>124</v>
      </c>
      <c r="E9" s="121"/>
      <c r="F9" s="121"/>
      <c r="G9" s="121"/>
      <c r="H9" s="121"/>
      <c r="I9" s="121"/>
      <c r="J9" s="121"/>
      <c r="K9" s="121"/>
      <c r="L9" s="121"/>
    </row>
    <row r="10" spans="2:12" ht="14.5" customHeight="1" x14ac:dyDescent="0.35">
      <c r="D10" s="121"/>
      <c r="E10" s="121"/>
      <c r="F10" s="121"/>
      <c r="G10" s="121"/>
      <c r="H10" s="121"/>
      <c r="I10" s="121"/>
      <c r="J10" s="121"/>
      <c r="K10" s="121"/>
      <c r="L10" s="121"/>
    </row>
    <row r="12" spans="2:12" ht="47.5" customHeight="1" x14ac:dyDescent="0.35">
      <c r="C12" s="82" t="s">
        <v>125</v>
      </c>
      <c r="D12" s="82" t="s">
        <v>28</v>
      </c>
      <c r="E12" s="82" t="s">
        <v>112</v>
      </c>
      <c r="F12" s="82" t="s">
        <v>114</v>
      </c>
      <c r="G12" s="82" t="s">
        <v>115</v>
      </c>
      <c r="H12" s="82" t="s">
        <v>17</v>
      </c>
      <c r="I12" s="82" t="s">
        <v>118</v>
      </c>
      <c r="J12" s="82" t="s">
        <v>16</v>
      </c>
      <c r="K12" s="82" t="s">
        <v>120</v>
      </c>
      <c r="L12" s="82" t="s">
        <v>122</v>
      </c>
    </row>
    <row r="13" spans="2:12" ht="101.5" x14ac:dyDescent="0.35">
      <c r="C13" s="82" t="s">
        <v>128</v>
      </c>
      <c r="D13" s="56" t="s">
        <v>111</v>
      </c>
      <c r="E13" s="56" t="s">
        <v>113</v>
      </c>
      <c r="F13" s="56" t="s">
        <v>232</v>
      </c>
      <c r="G13" s="56" t="s">
        <v>116</v>
      </c>
      <c r="H13" s="56" t="s">
        <v>117</v>
      </c>
      <c r="I13" s="56" t="s">
        <v>233</v>
      </c>
      <c r="J13" s="56" t="s">
        <v>119</v>
      </c>
      <c r="K13" s="56" t="s">
        <v>121</v>
      </c>
      <c r="L13" s="56" t="s">
        <v>123</v>
      </c>
    </row>
    <row r="14" spans="2:12" ht="29" x14ac:dyDescent="0.35">
      <c r="B14" s="114" t="s">
        <v>127</v>
      </c>
      <c r="C14" s="57">
        <v>1</v>
      </c>
      <c r="D14" s="59" t="str">
        <f>Mjere!F18</f>
        <v>Donijeti strategiju s jasnom vizijom DT.</v>
      </c>
      <c r="E14" s="59">
        <f>Mjere!F32</f>
        <v>0</v>
      </c>
      <c r="F14" s="59">
        <f>Mjere!F45</f>
        <v>0</v>
      </c>
      <c r="G14" s="59">
        <f>Mjere!F54</f>
        <v>0</v>
      </c>
      <c r="H14" s="59">
        <f>Mjere!F65</f>
        <v>0</v>
      </c>
      <c r="I14" s="59">
        <f>Mjere!F85</f>
        <v>0</v>
      </c>
      <c r="J14" s="59">
        <f>Mjere!F98</f>
        <v>0</v>
      </c>
      <c r="K14" s="59">
        <f>Mjere!F114</f>
        <v>0</v>
      </c>
      <c r="L14" s="59">
        <f>Mjere!F122</f>
        <v>0</v>
      </c>
    </row>
    <row r="15" spans="2:12" x14ac:dyDescent="0.35">
      <c r="B15" s="115"/>
      <c r="C15" s="57">
        <v>2</v>
      </c>
      <c r="D15" s="59">
        <f>Mjere!F19</f>
        <v>0</v>
      </c>
      <c r="E15" s="59">
        <f>Mjere!F33</f>
        <v>0</v>
      </c>
      <c r="F15" s="59">
        <f>Mjere!F46</f>
        <v>0</v>
      </c>
      <c r="G15" s="59">
        <f>Mjere!F55</f>
        <v>0</v>
      </c>
      <c r="H15" s="59">
        <f>Mjere!F66</f>
        <v>0</v>
      </c>
      <c r="I15" s="59">
        <f>Mjere!F86</f>
        <v>0</v>
      </c>
      <c r="J15" s="59">
        <f>Mjere!F99</f>
        <v>0</v>
      </c>
      <c r="K15" s="59">
        <f>Mjere!F115</f>
        <v>0</v>
      </c>
      <c r="L15" s="59">
        <f>Mjere!F123</f>
        <v>0</v>
      </c>
    </row>
    <row r="16" spans="2:12" x14ac:dyDescent="0.35">
      <c r="B16" s="115"/>
      <c r="C16" s="57">
        <v>3</v>
      </c>
      <c r="D16" s="59">
        <f>Mjere!F20</f>
        <v>0</v>
      </c>
      <c r="E16" s="59">
        <f>Mjere!F34</f>
        <v>0</v>
      </c>
      <c r="F16" s="59">
        <f>Mjere!F47</f>
        <v>0</v>
      </c>
      <c r="G16" s="59">
        <f>Mjere!F56</f>
        <v>0</v>
      </c>
      <c r="H16" s="59">
        <f>Mjere!F67</f>
        <v>0</v>
      </c>
      <c r="I16" s="59">
        <f>Mjere!F87</f>
        <v>0</v>
      </c>
      <c r="J16" s="59">
        <f>Mjere!F100</f>
        <v>0</v>
      </c>
      <c r="K16" s="59">
        <f>Mjere!F116</f>
        <v>0</v>
      </c>
      <c r="L16" s="59">
        <f>Mjere!F124</f>
        <v>0</v>
      </c>
    </row>
    <row r="17" spans="2:12" ht="29" x14ac:dyDescent="0.35">
      <c r="B17" s="115"/>
      <c r="C17" s="57">
        <v>4</v>
      </c>
      <c r="D17" s="59">
        <f>Mjere!F21</f>
        <v>0</v>
      </c>
      <c r="E17" s="59">
        <f>Mjere!F35</f>
        <v>0</v>
      </c>
      <c r="F17" s="59">
        <f>Mjere!F48</f>
        <v>0</v>
      </c>
      <c r="G17" s="59">
        <f>Mjere!F57</f>
        <v>0</v>
      </c>
      <c r="H17" s="59">
        <f>Mjere!F68</f>
        <v>0</v>
      </c>
      <c r="I17" s="59">
        <f>Mjere!F88</f>
        <v>0</v>
      </c>
      <c r="J17" s="59">
        <f>Mjere!F101</f>
        <v>0</v>
      </c>
      <c r="K17" s="59">
        <f>Mjere!F117</f>
        <v>0</v>
      </c>
      <c r="L17" s="59">
        <f>Mjere!F125</f>
        <v>0</v>
      </c>
    </row>
    <row r="18" spans="2:12" x14ac:dyDescent="0.35">
      <c r="B18" s="115"/>
      <c r="C18" s="57">
        <v>5</v>
      </c>
      <c r="D18" s="59">
        <f>Mjere!F22</f>
        <v>0</v>
      </c>
      <c r="E18" s="59">
        <f>Mjere!F36</f>
        <v>0</v>
      </c>
      <c r="F18" s="59">
        <f>Mjere!F49</f>
        <v>0</v>
      </c>
      <c r="G18" s="59">
        <f>Mjere!F58</f>
        <v>0</v>
      </c>
      <c r="H18" s="59">
        <f>Mjere!F69</f>
        <v>0</v>
      </c>
      <c r="I18" s="59">
        <f>Mjere!F89</f>
        <v>0</v>
      </c>
      <c r="J18" s="59">
        <f>Mjere!F102</f>
        <v>0</v>
      </c>
      <c r="K18" s="59">
        <f>Mjere!F118</f>
        <v>0</v>
      </c>
      <c r="L18" s="59">
        <f>Mjere!F126</f>
        <v>0</v>
      </c>
    </row>
    <row r="19" spans="2:12" x14ac:dyDescent="0.35">
      <c r="B19" s="115"/>
      <c r="C19" s="57">
        <v>6</v>
      </c>
      <c r="D19" s="59">
        <f>Mjere!F23</f>
        <v>0</v>
      </c>
      <c r="E19" s="59">
        <f>Mjere!F37</f>
        <v>0</v>
      </c>
      <c r="F19" s="59">
        <f>Mjere!F50</f>
        <v>0</v>
      </c>
      <c r="G19" s="59">
        <f>Mjere!F59</f>
        <v>0</v>
      </c>
      <c r="H19" s="59">
        <f>Mjere!F70</f>
        <v>0</v>
      </c>
      <c r="I19" s="59">
        <f>Mjere!F90</f>
        <v>0</v>
      </c>
      <c r="J19" s="59">
        <f>Mjere!F103</f>
        <v>0</v>
      </c>
      <c r="K19" s="59">
        <f>Mjere!F119</f>
        <v>0</v>
      </c>
      <c r="L19" s="59">
        <f>Mjere!F127</f>
        <v>0</v>
      </c>
    </row>
    <row r="20" spans="2:12" ht="29" x14ac:dyDescent="0.35">
      <c r="B20" s="115"/>
      <c r="C20" s="57">
        <v>7</v>
      </c>
      <c r="D20" s="59">
        <f>Mjere!F24</f>
        <v>0</v>
      </c>
      <c r="E20" s="59">
        <f>Mjere!F38</f>
        <v>0</v>
      </c>
      <c r="F20" s="59">
        <f>Mjere!F51</f>
        <v>0</v>
      </c>
      <c r="G20" s="59">
        <f>Mjere!F60</f>
        <v>0</v>
      </c>
      <c r="H20" s="59">
        <f>Mjere!F71</f>
        <v>0</v>
      </c>
      <c r="I20" s="59">
        <f>Mjere!F91</f>
        <v>0</v>
      </c>
      <c r="J20" s="59">
        <f>Mjere!F104</f>
        <v>0</v>
      </c>
      <c r="K20" s="59">
        <f>Mjere!F120</f>
        <v>0</v>
      </c>
      <c r="L20" s="59">
        <f>Mjere!F128</f>
        <v>0</v>
      </c>
    </row>
    <row r="21" spans="2:12" x14ac:dyDescent="0.35">
      <c r="B21" s="115"/>
      <c r="C21" s="57">
        <v>8</v>
      </c>
      <c r="D21" s="59">
        <f>Mjere!F25</f>
        <v>0</v>
      </c>
      <c r="E21" s="59">
        <f>Mjere!F39</f>
        <v>0</v>
      </c>
      <c r="F21" s="59">
        <f>Mjere!F52</f>
        <v>0</v>
      </c>
      <c r="G21" s="59">
        <f>Mjere!F61</f>
        <v>0</v>
      </c>
      <c r="H21" s="59">
        <f>Mjere!F72</f>
        <v>0</v>
      </c>
      <c r="I21" s="59">
        <f>Mjere!F92</f>
        <v>0</v>
      </c>
      <c r="J21" s="59">
        <f>Mjere!F105</f>
        <v>0</v>
      </c>
      <c r="K21" s="59"/>
      <c r="L21" s="59">
        <f>Mjere!F129</f>
        <v>0</v>
      </c>
    </row>
    <row r="22" spans="2:12" x14ac:dyDescent="0.35">
      <c r="B22" s="115"/>
      <c r="C22" s="57">
        <v>9</v>
      </c>
      <c r="D22" s="59">
        <f>Mjere!F26</f>
        <v>0</v>
      </c>
      <c r="E22" s="59">
        <f>Mjere!F40</f>
        <v>0</v>
      </c>
      <c r="F22" s="59"/>
      <c r="G22" s="59">
        <f>Mjere!F62</f>
        <v>0</v>
      </c>
      <c r="H22" s="59">
        <f>Mjere!F73</f>
        <v>0</v>
      </c>
      <c r="I22" s="59">
        <f>Mjere!F93</f>
        <v>0</v>
      </c>
      <c r="J22" s="59">
        <f>Mjere!F106</f>
        <v>0</v>
      </c>
      <c r="K22" s="59"/>
      <c r="L22" s="59">
        <f>Mjere!F130</f>
        <v>0</v>
      </c>
    </row>
    <row r="23" spans="2:12" ht="29" x14ac:dyDescent="0.35">
      <c r="B23" s="115"/>
      <c r="C23" s="57">
        <v>10</v>
      </c>
      <c r="D23" s="59">
        <f>Mjere!F27</f>
        <v>0</v>
      </c>
      <c r="E23" s="59">
        <f>Mjere!F41</f>
        <v>0</v>
      </c>
      <c r="F23" s="59"/>
      <c r="G23" s="59">
        <f>Mjere!F63</f>
        <v>0</v>
      </c>
      <c r="H23" s="59">
        <f>Mjere!F74</f>
        <v>0</v>
      </c>
      <c r="I23" s="59">
        <f>Mjere!F94</f>
        <v>0</v>
      </c>
      <c r="J23" s="59">
        <f>Mjere!F107</f>
        <v>0</v>
      </c>
      <c r="K23" s="59"/>
      <c r="L23" s="59">
        <f>Mjere!F131</f>
        <v>0</v>
      </c>
    </row>
    <row r="24" spans="2:12" x14ac:dyDescent="0.35">
      <c r="B24" s="115"/>
      <c r="C24" s="57">
        <v>11</v>
      </c>
      <c r="D24" s="59">
        <f>Mjere!F28</f>
        <v>0</v>
      </c>
      <c r="E24" s="59">
        <f>Mjere!F42</f>
        <v>0</v>
      </c>
      <c r="F24" s="59"/>
      <c r="G24" s="59"/>
      <c r="H24" s="59">
        <f>Mjere!F75</f>
        <v>0</v>
      </c>
      <c r="I24" s="59">
        <f>Mjere!F95</f>
        <v>0</v>
      </c>
      <c r="J24" s="59">
        <f>Mjere!F108</f>
        <v>0</v>
      </c>
      <c r="K24" s="59"/>
      <c r="L24" s="59"/>
    </row>
    <row r="25" spans="2:12" x14ac:dyDescent="0.35">
      <c r="B25" s="115"/>
      <c r="C25" s="57">
        <v>12</v>
      </c>
      <c r="D25" s="59">
        <f>Mjere!F29</f>
        <v>0</v>
      </c>
      <c r="E25" s="59">
        <f>Mjere!F43</f>
        <v>0</v>
      </c>
      <c r="F25" s="59"/>
      <c r="G25" s="59"/>
      <c r="H25" s="59">
        <f>Mjere!F76</f>
        <v>0</v>
      </c>
      <c r="I25" s="59">
        <f>Mjere!F96</f>
        <v>0</v>
      </c>
      <c r="J25" s="59">
        <f>Mjere!F109</f>
        <v>0</v>
      </c>
      <c r="K25" s="59"/>
      <c r="L25" s="59"/>
    </row>
    <row r="26" spans="2:12" x14ac:dyDescent="0.35">
      <c r="B26" s="115"/>
      <c r="C26" s="57">
        <v>13</v>
      </c>
      <c r="D26" s="59">
        <f>Mjere!F30</f>
        <v>0</v>
      </c>
      <c r="E26" s="59"/>
      <c r="F26" s="59"/>
      <c r="G26" s="59"/>
      <c r="H26" s="59">
        <f>Mjere!F77</f>
        <v>0</v>
      </c>
      <c r="I26" s="59"/>
      <c r="J26" s="59">
        <f>Mjere!F110</f>
        <v>0</v>
      </c>
      <c r="K26" s="59"/>
      <c r="L26" s="59"/>
    </row>
    <row r="27" spans="2:12" x14ac:dyDescent="0.35">
      <c r="B27" s="115"/>
      <c r="C27" s="57">
        <v>14</v>
      </c>
      <c r="D27" s="59"/>
      <c r="E27" s="59"/>
      <c r="F27" s="59"/>
      <c r="G27" s="59"/>
      <c r="H27" s="59">
        <f>Mjere!F78</f>
        <v>0</v>
      </c>
      <c r="I27" s="59"/>
      <c r="J27" s="59">
        <f>Mjere!F111</f>
        <v>0</v>
      </c>
      <c r="K27" s="59"/>
      <c r="L27" s="59"/>
    </row>
    <row r="28" spans="2:12" x14ac:dyDescent="0.35">
      <c r="B28" s="115"/>
      <c r="C28" s="57">
        <v>15</v>
      </c>
      <c r="D28" s="59"/>
      <c r="E28" s="59"/>
      <c r="F28" s="59"/>
      <c r="G28" s="59"/>
      <c r="H28" s="59">
        <f>Mjere!F79</f>
        <v>0</v>
      </c>
      <c r="I28" s="59"/>
      <c r="J28" s="59">
        <f>Mjere!F112</f>
        <v>0</v>
      </c>
      <c r="K28" s="59"/>
      <c r="L28" s="59"/>
    </row>
    <row r="29" spans="2:12" x14ac:dyDescent="0.35">
      <c r="B29" s="115"/>
      <c r="C29" s="57">
        <v>16</v>
      </c>
      <c r="D29" s="59"/>
      <c r="E29" s="59"/>
      <c r="F29" s="59"/>
      <c r="G29" s="59"/>
      <c r="H29" s="59">
        <f>Mjere!F80</f>
        <v>0</v>
      </c>
      <c r="I29" s="59"/>
      <c r="J29" s="59"/>
      <c r="K29" s="59"/>
      <c r="L29" s="59"/>
    </row>
    <row r="30" spans="2:12" x14ac:dyDescent="0.35">
      <c r="B30" s="115"/>
      <c r="C30" s="57">
        <v>17</v>
      </c>
      <c r="D30" s="59"/>
      <c r="E30" s="59"/>
      <c r="F30" s="59"/>
      <c r="G30" s="59"/>
      <c r="H30" s="59">
        <f>Mjere!F81</f>
        <v>0</v>
      </c>
      <c r="I30" s="59"/>
      <c r="J30" s="59"/>
      <c r="K30" s="59"/>
      <c r="L30" s="59"/>
    </row>
    <row r="31" spans="2:12" x14ac:dyDescent="0.35">
      <c r="B31" s="115"/>
      <c r="C31" s="57">
        <v>18</v>
      </c>
      <c r="D31" s="59"/>
      <c r="E31" s="59"/>
      <c r="F31" s="59"/>
      <c r="G31" s="59"/>
      <c r="H31" s="59">
        <f>Mjere!F82</f>
        <v>0</v>
      </c>
      <c r="I31" s="59"/>
      <c r="J31" s="59"/>
      <c r="K31" s="59"/>
      <c r="L31" s="59"/>
    </row>
    <row r="32" spans="2:12" x14ac:dyDescent="0.35">
      <c r="B32" s="115"/>
      <c r="C32" s="57">
        <v>19</v>
      </c>
      <c r="D32" s="59"/>
      <c r="E32" s="59"/>
      <c r="F32" s="59"/>
      <c r="G32" s="59"/>
      <c r="H32" s="59">
        <f>Mjere!F83</f>
        <v>0</v>
      </c>
      <c r="I32" s="59"/>
      <c r="J32" s="59"/>
      <c r="K32" s="59"/>
      <c r="L32" s="59"/>
    </row>
    <row r="33" spans="2:12" x14ac:dyDescent="0.35">
      <c r="B33" s="60"/>
      <c r="C33" s="58"/>
      <c r="D33" s="61"/>
      <c r="E33" s="61"/>
      <c r="F33" s="61"/>
      <c r="G33" s="61"/>
      <c r="H33" s="61"/>
      <c r="I33" s="61"/>
      <c r="J33" s="61"/>
      <c r="K33" s="61"/>
      <c r="L33" s="61"/>
    </row>
  </sheetData>
  <mergeCells count="6">
    <mergeCell ref="B14:B32"/>
    <mergeCell ref="D2:L2"/>
    <mergeCell ref="D6:L6"/>
    <mergeCell ref="D7:L8"/>
    <mergeCell ref="D9:L10"/>
    <mergeCell ref="D5:E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workbookViewId="0">
      <selection activeCell="A6" sqref="A6"/>
    </sheetView>
  </sheetViews>
  <sheetFormatPr defaultColWidth="8.81640625" defaultRowHeight="14.5" x14ac:dyDescent="0.35"/>
  <sheetData>
    <row r="1" spans="1:3" x14ac:dyDescent="0.35">
      <c r="A1" s="1" t="s">
        <v>8</v>
      </c>
      <c r="B1" s="1" t="s">
        <v>9</v>
      </c>
      <c r="C1" s="1" t="s">
        <v>10</v>
      </c>
    </row>
    <row r="2" spans="1:3" x14ac:dyDescent="0.35">
      <c r="A2" s="1" t="s">
        <v>9</v>
      </c>
    </row>
    <row r="3" spans="1:3" x14ac:dyDescent="0.35">
      <c r="A3" s="1" t="s">
        <v>10</v>
      </c>
    </row>
    <row r="4" spans="1:3" x14ac:dyDescent="0.35">
      <c r="A4" s="1"/>
    </row>
    <row r="5" spans="1:3" x14ac:dyDescent="0.35">
      <c r="A5" s="1">
        <v>0</v>
      </c>
    </row>
    <row r="6" spans="1:3" x14ac:dyDescent="0.35">
      <c r="A6" s="1">
        <v>1</v>
      </c>
    </row>
    <row r="7" spans="1:3" x14ac:dyDescent="0.35">
      <c r="A7" s="1">
        <v>2</v>
      </c>
    </row>
    <row r="8" spans="1:3" x14ac:dyDescent="0.35">
      <c r="A8" s="1">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vt:lpstr>
      <vt:lpstr>HOME</vt:lpstr>
      <vt:lpstr>Upitnik</vt:lpstr>
      <vt:lpstr>ANALIZA</vt:lpstr>
      <vt:lpstr>Mjere</vt:lpstr>
      <vt:lpstr>Prioriteti i mjere</vt:lpstr>
      <vt:lpstr>Liste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Lejla Turulja</dc:creator>
  <cp:lastModifiedBy>Ivana Saric</cp:lastModifiedBy>
  <dcterms:created xsi:type="dcterms:W3CDTF">2021-12-14T08:12:40Z</dcterms:created>
  <dcterms:modified xsi:type="dcterms:W3CDTF">2022-09-13T08:20:49Z</dcterms:modified>
</cp:coreProperties>
</file>